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georges/PRO/ENSEIGNEMENT/ADMIN L2/Rentrée 2024/page web/"/>
    </mc:Choice>
  </mc:AlternateContent>
  <xr:revisionPtr revIDLastSave="0" documentId="8_{3B225561-1B54-6B47-BFC3-C1E859CD56DA}" xr6:coauthVersionLast="47" xr6:coauthVersionMax="47" xr10:uidLastSave="{00000000-0000-0000-0000-000000000000}"/>
  <bookViews>
    <workbookView xWindow="360" yWindow="500" windowWidth="41380" windowHeight="23260" xr2:uid="{00000000-000D-0000-FFFF-FFFF00000000}"/>
  </bookViews>
  <sheets>
    <sheet name="P1" sheetId="1" r:id="rId1"/>
    <sheet name="P2" sheetId="2" r:id="rId2"/>
    <sheet name="P3" sheetId="3" r:id="rId3"/>
    <sheet name="PM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4" l="1"/>
  <c r="Q34" i="4"/>
  <c r="P34" i="4"/>
  <c r="O34" i="4"/>
  <c r="N34" i="4"/>
  <c r="M34" i="4"/>
  <c r="G34" i="4"/>
  <c r="H34" i="4"/>
  <c r="I34" i="4"/>
  <c r="J34" i="4"/>
  <c r="F34" i="4"/>
  <c r="R45" i="4"/>
  <c r="Q45" i="4"/>
  <c r="P45" i="4"/>
  <c r="O45" i="4"/>
  <c r="N45" i="4"/>
  <c r="M45" i="4"/>
  <c r="J45" i="4"/>
  <c r="I45" i="4"/>
  <c r="H45" i="4"/>
  <c r="G45" i="4"/>
  <c r="F45" i="4"/>
  <c r="E45" i="4"/>
  <c r="D45" i="4"/>
  <c r="P44" i="4"/>
  <c r="N44" i="4"/>
  <c r="M44" i="4"/>
  <c r="J44" i="4"/>
  <c r="I44" i="4"/>
  <c r="G44" i="4"/>
  <c r="R43" i="4"/>
  <c r="Q43" i="4"/>
  <c r="P43" i="4"/>
  <c r="O43" i="4"/>
  <c r="N43" i="4"/>
  <c r="M43" i="4"/>
  <c r="J43" i="4"/>
  <c r="I43" i="4"/>
  <c r="G43" i="4"/>
  <c r="F43" i="4"/>
  <c r="R41" i="4"/>
  <c r="Q41" i="4"/>
  <c r="P41" i="4"/>
  <c r="O41" i="4"/>
  <c r="N41" i="4"/>
  <c r="M41" i="4"/>
  <c r="L41" i="4"/>
  <c r="J41" i="4"/>
  <c r="I41" i="4"/>
  <c r="H41" i="4"/>
  <c r="G41" i="4"/>
  <c r="F41" i="4"/>
  <c r="E41" i="4"/>
  <c r="D41" i="4"/>
  <c r="C13" i="4"/>
  <c r="C22" i="4"/>
  <c r="C31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D38" i="4"/>
  <c r="R36" i="4"/>
  <c r="Q36" i="4"/>
  <c r="P36" i="4"/>
  <c r="O36" i="4"/>
  <c r="N36" i="4"/>
  <c r="M36" i="4"/>
  <c r="J36" i="4"/>
  <c r="I36" i="4"/>
  <c r="H36" i="4"/>
  <c r="G36" i="4"/>
  <c r="F36" i="4"/>
  <c r="E36" i="4"/>
  <c r="D36" i="4"/>
  <c r="U32" i="4"/>
  <c r="L32" i="4"/>
  <c r="D32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R29" i="4"/>
  <c r="Q29" i="4"/>
  <c r="P29" i="4"/>
  <c r="O29" i="4"/>
  <c r="N29" i="4"/>
  <c r="M29" i="4"/>
  <c r="J29" i="4"/>
  <c r="I29" i="4"/>
  <c r="H29" i="4"/>
  <c r="G29" i="4"/>
  <c r="F29" i="4"/>
  <c r="E29" i="4"/>
  <c r="D29" i="4"/>
  <c r="R27" i="4"/>
  <c r="Q27" i="4"/>
  <c r="P27" i="4"/>
  <c r="O27" i="4"/>
  <c r="N27" i="4"/>
  <c r="M27" i="4"/>
  <c r="J27" i="4"/>
  <c r="I27" i="4"/>
  <c r="H27" i="4"/>
  <c r="G27" i="4"/>
  <c r="F27" i="4"/>
  <c r="E27" i="4"/>
  <c r="R25" i="4"/>
  <c r="Q25" i="4"/>
  <c r="P25" i="4"/>
  <c r="O25" i="4"/>
  <c r="N25" i="4"/>
  <c r="M25" i="4"/>
  <c r="J25" i="4"/>
  <c r="I25" i="4"/>
  <c r="G25" i="4"/>
  <c r="F25" i="4"/>
  <c r="E25" i="4"/>
  <c r="U23" i="4"/>
  <c r="R23" i="4"/>
  <c r="Q23" i="4"/>
  <c r="P23" i="4"/>
  <c r="O23" i="4"/>
  <c r="N23" i="4"/>
  <c r="M23" i="4"/>
  <c r="L23" i="4"/>
  <c r="J23" i="4"/>
  <c r="I23" i="4"/>
  <c r="H23" i="4"/>
  <c r="G23" i="4"/>
  <c r="F23" i="4"/>
  <c r="E23" i="4"/>
  <c r="D23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R20" i="4"/>
  <c r="Q20" i="4"/>
  <c r="P20" i="4"/>
  <c r="O20" i="4"/>
  <c r="N20" i="4"/>
  <c r="M20" i="4"/>
  <c r="J20" i="4"/>
  <c r="I20" i="4"/>
  <c r="H20" i="4"/>
  <c r="G20" i="4"/>
  <c r="F20" i="4"/>
  <c r="E20" i="4"/>
  <c r="D20" i="4"/>
  <c r="R18" i="4"/>
  <c r="Q18" i="4"/>
  <c r="P18" i="4"/>
  <c r="O18" i="4"/>
  <c r="N18" i="4"/>
  <c r="M18" i="4"/>
  <c r="K18" i="4"/>
  <c r="J18" i="4"/>
  <c r="I18" i="4"/>
  <c r="H18" i="4"/>
  <c r="G18" i="4"/>
  <c r="F18" i="4"/>
  <c r="E18" i="4"/>
  <c r="D18" i="4"/>
  <c r="R16" i="4"/>
  <c r="Q16" i="4"/>
  <c r="P16" i="4"/>
  <c r="O16" i="4"/>
  <c r="N16" i="4"/>
  <c r="M16" i="4"/>
  <c r="J16" i="4"/>
  <c r="I16" i="4"/>
  <c r="H16" i="4"/>
  <c r="G16" i="4"/>
  <c r="F16" i="4"/>
  <c r="E16" i="4"/>
  <c r="U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R11" i="4"/>
  <c r="Q11" i="4"/>
  <c r="P11" i="4"/>
  <c r="O11" i="4"/>
  <c r="N11" i="4"/>
  <c r="M11" i="4"/>
  <c r="J11" i="4"/>
  <c r="I11" i="4"/>
  <c r="H11" i="4"/>
  <c r="G11" i="4"/>
  <c r="F11" i="4"/>
  <c r="E11" i="4"/>
  <c r="D11" i="4"/>
  <c r="R9" i="4"/>
  <c r="Q9" i="4"/>
  <c r="P9" i="4"/>
  <c r="O9" i="4"/>
  <c r="N9" i="4"/>
  <c r="M9" i="4"/>
  <c r="J9" i="4"/>
  <c r="I9" i="4"/>
  <c r="H9" i="4"/>
  <c r="G9" i="4"/>
  <c r="F9" i="4"/>
  <c r="D9" i="4"/>
  <c r="S7" i="4"/>
  <c r="R7" i="4"/>
  <c r="Q7" i="4"/>
  <c r="O7" i="4"/>
  <c r="N7" i="4"/>
  <c r="M7" i="4"/>
  <c r="J7" i="4"/>
  <c r="I7" i="4"/>
  <c r="H7" i="4"/>
  <c r="G7" i="4"/>
  <c r="F7" i="4"/>
  <c r="E7" i="4"/>
  <c r="D7" i="4"/>
  <c r="M6" i="4"/>
  <c r="J6" i="4"/>
  <c r="I6" i="4"/>
  <c r="G6" i="4"/>
  <c r="F6" i="4"/>
  <c r="S5" i="4"/>
  <c r="R5" i="4"/>
  <c r="Q5" i="4"/>
  <c r="P5" i="4"/>
  <c r="O5" i="4"/>
  <c r="N5" i="4"/>
  <c r="M5" i="4"/>
  <c r="L5" i="4"/>
  <c r="J5" i="4"/>
  <c r="I5" i="4"/>
  <c r="G5" i="4"/>
  <c r="F5" i="4"/>
  <c r="E5" i="4"/>
  <c r="D5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S47" i="3"/>
  <c r="S45" i="3"/>
  <c r="R45" i="3"/>
  <c r="Q45" i="3"/>
  <c r="P45" i="3"/>
  <c r="O45" i="3"/>
  <c r="N45" i="3"/>
  <c r="M45" i="3"/>
  <c r="J45" i="3"/>
  <c r="I45" i="3"/>
  <c r="H45" i="3"/>
  <c r="G45" i="3"/>
  <c r="F45" i="3"/>
  <c r="E45" i="3"/>
  <c r="D45" i="3"/>
  <c r="P44" i="3"/>
  <c r="N44" i="3"/>
  <c r="M44" i="3"/>
  <c r="J44" i="3"/>
  <c r="I44" i="3"/>
  <c r="G44" i="3"/>
  <c r="S43" i="3"/>
  <c r="R43" i="3"/>
  <c r="Q43" i="3"/>
  <c r="P43" i="3"/>
  <c r="O43" i="3"/>
  <c r="N43" i="3"/>
  <c r="M43" i="3"/>
  <c r="J43" i="3"/>
  <c r="G43" i="3"/>
  <c r="F43" i="3"/>
  <c r="V41" i="3"/>
  <c r="U41" i="3"/>
  <c r="T41" i="3"/>
  <c r="S41" i="3"/>
  <c r="R41" i="3"/>
  <c r="Q41" i="3"/>
  <c r="P41" i="3"/>
  <c r="O41" i="3"/>
  <c r="N41" i="3"/>
  <c r="M41" i="3"/>
  <c r="L41" i="3"/>
  <c r="J41" i="3"/>
  <c r="I41" i="3"/>
  <c r="H41" i="3"/>
  <c r="G41" i="3"/>
  <c r="F41" i="3"/>
  <c r="C13" i="3"/>
  <c r="C22" i="3"/>
  <c r="C31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S38" i="3"/>
  <c r="R38" i="3"/>
  <c r="Q38" i="3"/>
  <c r="P38" i="3"/>
  <c r="O38" i="3"/>
  <c r="N38" i="3"/>
  <c r="M38" i="3"/>
  <c r="J38" i="3"/>
  <c r="I38" i="3"/>
  <c r="H38" i="3"/>
  <c r="G38" i="3"/>
  <c r="F38" i="3"/>
  <c r="D38" i="3"/>
  <c r="S36" i="3"/>
  <c r="D36" i="3"/>
  <c r="P35" i="3"/>
  <c r="O35" i="3"/>
  <c r="N35" i="3"/>
  <c r="M35" i="3"/>
  <c r="J35" i="3"/>
  <c r="I35" i="3"/>
  <c r="H35" i="3"/>
  <c r="G35" i="3"/>
  <c r="F35" i="3"/>
  <c r="S34" i="3"/>
  <c r="R34" i="3"/>
  <c r="Q34" i="3"/>
  <c r="P34" i="3"/>
  <c r="O34" i="3"/>
  <c r="N34" i="3"/>
  <c r="M34" i="3"/>
  <c r="J34" i="3"/>
  <c r="I34" i="3"/>
  <c r="H34" i="3"/>
  <c r="G34" i="3"/>
  <c r="F34" i="3"/>
  <c r="V32" i="3"/>
  <c r="U32" i="3"/>
  <c r="T32" i="3"/>
  <c r="S32" i="3"/>
  <c r="R32" i="3"/>
  <c r="Q32" i="3"/>
  <c r="P32" i="3"/>
  <c r="O32" i="3"/>
  <c r="N32" i="3"/>
  <c r="M32" i="3"/>
  <c r="L32" i="3"/>
  <c r="J32" i="3"/>
  <c r="I32" i="3"/>
  <c r="H32" i="3"/>
  <c r="G32" i="3"/>
  <c r="F32" i="3"/>
  <c r="E32" i="3"/>
  <c r="D32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R29" i="3"/>
  <c r="Q29" i="3"/>
  <c r="P29" i="3"/>
  <c r="O29" i="3"/>
  <c r="N29" i="3"/>
  <c r="M29" i="3"/>
  <c r="J29" i="3"/>
  <c r="I29" i="3"/>
  <c r="H29" i="3"/>
  <c r="G29" i="3"/>
  <c r="F29" i="3"/>
  <c r="E29" i="3"/>
  <c r="D29" i="3"/>
  <c r="R28" i="3"/>
  <c r="Q28" i="3"/>
  <c r="P28" i="3"/>
  <c r="O28" i="3"/>
  <c r="N28" i="3"/>
  <c r="M28" i="3"/>
  <c r="J28" i="3"/>
  <c r="I28" i="3"/>
  <c r="H28" i="3"/>
  <c r="G28" i="3"/>
  <c r="F28" i="3"/>
  <c r="R27" i="3"/>
  <c r="Q27" i="3"/>
  <c r="P27" i="3"/>
  <c r="O27" i="3"/>
  <c r="N27" i="3"/>
  <c r="M27" i="3"/>
  <c r="J27" i="3"/>
  <c r="I27" i="3"/>
  <c r="H27" i="3"/>
  <c r="G27" i="3"/>
  <c r="F27" i="3"/>
  <c r="R26" i="3"/>
  <c r="Q26" i="3"/>
  <c r="O26" i="3"/>
  <c r="N26" i="3"/>
  <c r="M26" i="3"/>
  <c r="J26" i="3"/>
  <c r="I26" i="3"/>
  <c r="H26" i="3"/>
  <c r="F26" i="3"/>
  <c r="E25" i="3"/>
  <c r="S25" i="3"/>
  <c r="R25" i="3"/>
  <c r="Q25" i="3"/>
  <c r="P25" i="3"/>
  <c r="O25" i="3"/>
  <c r="N25" i="3"/>
  <c r="M25" i="3"/>
  <c r="J25" i="3"/>
  <c r="I25" i="3"/>
  <c r="G25" i="3"/>
  <c r="F25" i="3"/>
  <c r="N24" i="3"/>
  <c r="M24" i="3"/>
  <c r="J24" i="3"/>
  <c r="I24" i="3"/>
  <c r="G24" i="3"/>
  <c r="F24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23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D20" i="3"/>
  <c r="D18" i="3"/>
  <c r="Q17" i="3"/>
  <c r="P17" i="3"/>
  <c r="O17" i="3"/>
  <c r="N17" i="3"/>
  <c r="M17" i="3"/>
  <c r="J17" i="3"/>
  <c r="I17" i="3"/>
  <c r="H17" i="3"/>
  <c r="G17" i="3"/>
  <c r="F17" i="3"/>
  <c r="S16" i="3"/>
  <c r="R16" i="3"/>
  <c r="Q16" i="3"/>
  <c r="P16" i="3"/>
  <c r="O16" i="3"/>
  <c r="N16" i="3"/>
  <c r="M16" i="3"/>
  <c r="J16" i="3"/>
  <c r="I16" i="3"/>
  <c r="H16" i="3"/>
  <c r="G16" i="3"/>
  <c r="F16" i="3"/>
  <c r="R15" i="3"/>
  <c r="Q15" i="3"/>
  <c r="P15" i="3"/>
  <c r="O15" i="3"/>
  <c r="N15" i="3"/>
  <c r="M15" i="3"/>
  <c r="J15" i="3"/>
  <c r="I15" i="3"/>
  <c r="H15" i="3"/>
  <c r="G15" i="3"/>
  <c r="F15" i="3"/>
  <c r="U14" i="3"/>
  <c r="T14" i="3"/>
  <c r="S14" i="3"/>
  <c r="F14" i="3"/>
  <c r="G14" i="3"/>
  <c r="H14" i="3"/>
  <c r="I14" i="3"/>
  <c r="J14" i="3"/>
  <c r="R14" i="3"/>
  <c r="Q14" i="3"/>
  <c r="P14" i="3"/>
  <c r="O14" i="3"/>
  <c r="N14" i="3"/>
  <c r="M14" i="3"/>
  <c r="L14" i="3"/>
  <c r="K14" i="3"/>
  <c r="D14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S11" i="3"/>
  <c r="E11" i="3"/>
  <c r="R11" i="3"/>
  <c r="Q11" i="3"/>
  <c r="P11" i="3"/>
  <c r="O11" i="3"/>
  <c r="N11" i="3"/>
  <c r="M11" i="3"/>
  <c r="J11" i="3"/>
  <c r="I11" i="3"/>
  <c r="H11" i="3"/>
  <c r="G11" i="3"/>
  <c r="F11" i="3"/>
  <c r="D11" i="3"/>
  <c r="Q10" i="3"/>
  <c r="P10" i="3"/>
  <c r="O10" i="3"/>
  <c r="M10" i="3"/>
  <c r="J10" i="3"/>
  <c r="I10" i="3"/>
  <c r="H10" i="3"/>
  <c r="G10" i="3"/>
  <c r="F10" i="3"/>
  <c r="S9" i="3"/>
  <c r="R9" i="3"/>
  <c r="E9" i="3"/>
  <c r="Q9" i="3"/>
  <c r="P9" i="3"/>
  <c r="O9" i="3"/>
  <c r="N9" i="3"/>
  <c r="M9" i="3"/>
  <c r="J9" i="3"/>
  <c r="I9" i="3"/>
  <c r="H9" i="3"/>
  <c r="G9" i="3"/>
  <c r="F9" i="3"/>
  <c r="D9" i="3"/>
  <c r="Q8" i="3"/>
  <c r="O8" i="3"/>
  <c r="M8" i="3"/>
  <c r="J8" i="3"/>
  <c r="I8" i="3"/>
  <c r="H8" i="3"/>
  <c r="G8" i="3"/>
  <c r="F8" i="3"/>
  <c r="E7" i="3"/>
  <c r="S7" i="3"/>
  <c r="R7" i="3"/>
  <c r="Q7" i="3"/>
  <c r="O7" i="3"/>
  <c r="N7" i="3"/>
  <c r="M7" i="3"/>
  <c r="J7" i="3"/>
  <c r="I7" i="3"/>
  <c r="H7" i="3"/>
  <c r="G7" i="3"/>
  <c r="F7" i="3"/>
  <c r="D7" i="3"/>
  <c r="M6" i="3"/>
  <c r="J6" i="3"/>
  <c r="I6" i="3"/>
  <c r="G6" i="3"/>
  <c r="F6" i="3"/>
  <c r="U5" i="3"/>
  <c r="T5" i="3"/>
  <c r="S5" i="3"/>
  <c r="E5" i="3"/>
  <c r="R5" i="3"/>
  <c r="Q5" i="3"/>
  <c r="P5" i="3"/>
  <c r="O5" i="3"/>
  <c r="N5" i="3"/>
  <c r="M5" i="3"/>
  <c r="L5" i="3"/>
  <c r="J5" i="3"/>
  <c r="I5" i="3"/>
  <c r="G5" i="3"/>
  <c r="F5" i="3"/>
  <c r="D5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S47" i="2"/>
  <c r="S45" i="2"/>
  <c r="D45" i="2"/>
  <c r="P44" i="2"/>
  <c r="N44" i="2"/>
  <c r="M44" i="2"/>
  <c r="J44" i="2"/>
  <c r="I44" i="2"/>
  <c r="G44" i="2"/>
  <c r="S43" i="2"/>
  <c r="R43" i="2"/>
  <c r="Q43" i="2"/>
  <c r="P43" i="2"/>
  <c r="O43" i="2"/>
  <c r="N43" i="2"/>
  <c r="M43" i="2"/>
  <c r="J43" i="2"/>
  <c r="G43" i="2"/>
  <c r="F43" i="2"/>
  <c r="V41" i="2"/>
  <c r="U41" i="2"/>
  <c r="T41" i="2"/>
  <c r="S41" i="2"/>
  <c r="R41" i="2"/>
  <c r="Q41" i="2"/>
  <c r="P41" i="2"/>
  <c r="O41" i="2"/>
  <c r="N41" i="2"/>
  <c r="M41" i="2"/>
  <c r="L41" i="2"/>
  <c r="J41" i="2"/>
  <c r="I41" i="2"/>
  <c r="H41" i="2"/>
  <c r="G41" i="2"/>
  <c r="F41" i="2"/>
  <c r="E41" i="2"/>
  <c r="D41" i="2"/>
  <c r="C13" i="2"/>
  <c r="C22" i="2"/>
  <c r="C31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R39" i="2"/>
  <c r="Q39" i="2"/>
  <c r="P39" i="2"/>
  <c r="O39" i="2"/>
  <c r="N39" i="2"/>
  <c r="M39" i="2"/>
  <c r="J39" i="2"/>
  <c r="I39" i="2"/>
  <c r="H39" i="2"/>
  <c r="G39" i="2"/>
  <c r="F39" i="2"/>
  <c r="S38" i="2"/>
  <c r="R38" i="2"/>
  <c r="Q38" i="2"/>
  <c r="P38" i="2"/>
  <c r="O38" i="2"/>
  <c r="N38" i="2"/>
  <c r="M38" i="2"/>
  <c r="J38" i="2"/>
  <c r="I38" i="2"/>
  <c r="H38" i="2"/>
  <c r="G38" i="2"/>
  <c r="F38" i="2"/>
  <c r="E38" i="2"/>
  <c r="D38" i="2"/>
  <c r="Q37" i="2"/>
  <c r="P37" i="2"/>
  <c r="O37" i="2"/>
  <c r="N37" i="2"/>
  <c r="M37" i="2"/>
  <c r="J37" i="2"/>
  <c r="I37" i="2"/>
  <c r="H37" i="2"/>
  <c r="F37" i="2"/>
  <c r="S36" i="2"/>
  <c r="R36" i="2"/>
  <c r="Q36" i="2"/>
  <c r="P36" i="2"/>
  <c r="O36" i="2"/>
  <c r="N36" i="2"/>
  <c r="M36" i="2"/>
  <c r="J36" i="2"/>
  <c r="I36" i="2"/>
  <c r="H36" i="2"/>
  <c r="G36" i="2"/>
  <c r="F36" i="2"/>
  <c r="D36" i="2"/>
  <c r="P35" i="2"/>
  <c r="O35" i="2"/>
  <c r="N35" i="2"/>
  <c r="M35" i="2"/>
  <c r="J35" i="2"/>
  <c r="I35" i="2"/>
  <c r="H35" i="2"/>
  <c r="G35" i="2"/>
  <c r="F35" i="2"/>
  <c r="S34" i="2"/>
  <c r="R34" i="2"/>
  <c r="Q34" i="2"/>
  <c r="P34" i="2"/>
  <c r="O34" i="2"/>
  <c r="N34" i="2"/>
  <c r="M34" i="2"/>
  <c r="J34" i="2"/>
  <c r="I34" i="2"/>
  <c r="H34" i="2"/>
  <c r="G34" i="2"/>
  <c r="F34" i="2"/>
  <c r="R33" i="2"/>
  <c r="Q33" i="2"/>
  <c r="P33" i="2"/>
  <c r="O33" i="2"/>
  <c r="N33" i="2"/>
  <c r="M33" i="2"/>
  <c r="J33" i="2"/>
  <c r="I33" i="2"/>
  <c r="H33" i="2"/>
  <c r="G33" i="2"/>
  <c r="F33" i="2"/>
  <c r="V32" i="2"/>
  <c r="U32" i="2"/>
  <c r="T32" i="2"/>
  <c r="S32" i="2"/>
  <c r="R32" i="2"/>
  <c r="Q32" i="2"/>
  <c r="P32" i="2"/>
  <c r="O32" i="2"/>
  <c r="N32" i="2"/>
  <c r="M32" i="2"/>
  <c r="L32" i="2"/>
  <c r="J32" i="2"/>
  <c r="I32" i="2"/>
  <c r="H32" i="2"/>
  <c r="G32" i="2"/>
  <c r="F32" i="2"/>
  <c r="D32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D29" i="2"/>
  <c r="R26" i="2"/>
  <c r="Q26" i="2"/>
  <c r="O26" i="2"/>
  <c r="N26" i="2"/>
  <c r="M26" i="2"/>
  <c r="J26" i="2"/>
  <c r="I26" i="2"/>
  <c r="F26" i="2"/>
  <c r="E25" i="2"/>
  <c r="S25" i="2"/>
  <c r="R25" i="2"/>
  <c r="Q25" i="2"/>
  <c r="P25" i="2"/>
  <c r="O25" i="2"/>
  <c r="N25" i="2"/>
  <c r="M25" i="2"/>
  <c r="J25" i="2"/>
  <c r="I25" i="2"/>
  <c r="G25" i="2"/>
  <c r="F25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N21" i="2"/>
  <c r="J21" i="2"/>
  <c r="H21" i="2"/>
  <c r="G21" i="2"/>
  <c r="F21" i="2"/>
  <c r="D20" i="2"/>
  <c r="R19" i="2"/>
  <c r="Q19" i="2"/>
  <c r="P19" i="2"/>
  <c r="O19" i="2"/>
  <c r="N19" i="2"/>
  <c r="M19" i="2"/>
  <c r="J19" i="2"/>
  <c r="I19" i="2"/>
  <c r="H19" i="2"/>
  <c r="G19" i="2"/>
  <c r="F19" i="2"/>
  <c r="R18" i="2"/>
  <c r="Q18" i="2"/>
  <c r="P18" i="2"/>
  <c r="O18" i="2"/>
  <c r="N18" i="2"/>
  <c r="M18" i="2"/>
  <c r="J18" i="2"/>
  <c r="I18" i="2"/>
  <c r="H18" i="2"/>
  <c r="G18" i="2"/>
  <c r="F18" i="2"/>
  <c r="D18" i="2"/>
  <c r="R17" i="2"/>
  <c r="Q17" i="2"/>
  <c r="P17" i="2"/>
  <c r="O17" i="2"/>
  <c r="N17" i="2"/>
  <c r="M17" i="2"/>
  <c r="J17" i="2"/>
  <c r="I17" i="2"/>
  <c r="H17" i="2"/>
  <c r="G17" i="2"/>
  <c r="F17" i="2"/>
  <c r="S16" i="2"/>
  <c r="R16" i="2"/>
  <c r="Q16" i="2"/>
  <c r="P16" i="2"/>
  <c r="O16" i="2"/>
  <c r="N16" i="2"/>
  <c r="M16" i="2"/>
  <c r="J16" i="2"/>
  <c r="I16" i="2"/>
  <c r="H16" i="2"/>
  <c r="G16" i="2"/>
  <c r="F16" i="2"/>
  <c r="U14" i="2"/>
  <c r="T14" i="2"/>
  <c r="F14" i="2"/>
  <c r="G14" i="2"/>
  <c r="H14" i="2"/>
  <c r="I14" i="2"/>
  <c r="J14" i="2"/>
  <c r="R14" i="2"/>
  <c r="Q14" i="2"/>
  <c r="P14" i="2"/>
  <c r="O14" i="2"/>
  <c r="N14" i="2"/>
  <c r="M14" i="2"/>
  <c r="L14" i="2"/>
  <c r="K14" i="2"/>
  <c r="D14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S11" i="2"/>
  <c r="R11" i="2"/>
  <c r="Q11" i="2"/>
  <c r="P11" i="2"/>
  <c r="O11" i="2"/>
  <c r="N11" i="2"/>
  <c r="M11" i="2"/>
  <c r="J11" i="2"/>
  <c r="I11" i="2"/>
  <c r="H11" i="2"/>
  <c r="G11" i="2"/>
  <c r="F11" i="2"/>
  <c r="D11" i="2"/>
  <c r="Q10" i="2"/>
  <c r="P10" i="2"/>
  <c r="O10" i="2"/>
  <c r="M10" i="2"/>
  <c r="J10" i="2"/>
  <c r="I10" i="2"/>
  <c r="H10" i="2"/>
  <c r="G10" i="2"/>
  <c r="F10" i="2"/>
  <c r="S9" i="2"/>
  <c r="R9" i="2"/>
  <c r="Q9" i="2"/>
  <c r="P9" i="2"/>
  <c r="O9" i="2"/>
  <c r="N9" i="2"/>
  <c r="M9" i="2"/>
  <c r="J9" i="2"/>
  <c r="I9" i="2"/>
  <c r="H9" i="2"/>
  <c r="G9" i="2"/>
  <c r="F9" i="2"/>
  <c r="D9" i="2"/>
  <c r="Q8" i="2"/>
  <c r="O8" i="2"/>
  <c r="M8" i="2"/>
  <c r="J8" i="2"/>
  <c r="I8" i="2"/>
  <c r="H8" i="2"/>
  <c r="G8" i="2"/>
  <c r="F8" i="2"/>
  <c r="S7" i="2"/>
  <c r="R7" i="2"/>
  <c r="Q7" i="2"/>
  <c r="O7" i="2"/>
  <c r="N7" i="2"/>
  <c r="M7" i="2"/>
  <c r="J7" i="2"/>
  <c r="I7" i="2"/>
  <c r="H7" i="2"/>
  <c r="G7" i="2"/>
  <c r="F7" i="2"/>
  <c r="D7" i="2"/>
  <c r="M6" i="2"/>
  <c r="J6" i="2"/>
  <c r="I6" i="2"/>
  <c r="G6" i="2"/>
  <c r="F6" i="2"/>
  <c r="U5" i="2"/>
  <c r="T5" i="2"/>
  <c r="S5" i="2"/>
  <c r="R5" i="2"/>
  <c r="Q5" i="2"/>
  <c r="P5" i="2"/>
  <c r="O5" i="2"/>
  <c r="N5" i="2"/>
  <c r="M5" i="2"/>
  <c r="L5" i="2"/>
  <c r="J5" i="2"/>
  <c r="I5" i="2"/>
  <c r="G5" i="2"/>
  <c r="F5" i="2"/>
  <c r="D5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S47" i="1"/>
  <c r="S45" i="1"/>
  <c r="R45" i="1"/>
  <c r="Q45" i="1"/>
  <c r="P45" i="1"/>
  <c r="O45" i="1"/>
  <c r="N45" i="1"/>
  <c r="M45" i="1"/>
  <c r="J45" i="1"/>
  <c r="I45" i="1"/>
  <c r="H45" i="1"/>
  <c r="G45" i="1"/>
  <c r="F45" i="1"/>
  <c r="E45" i="1"/>
  <c r="D45" i="1"/>
  <c r="P44" i="1"/>
  <c r="N44" i="1"/>
  <c r="M44" i="1"/>
  <c r="J44" i="1"/>
  <c r="I44" i="1"/>
  <c r="G44" i="1"/>
  <c r="S43" i="1"/>
  <c r="R43" i="1"/>
  <c r="Q43" i="1"/>
  <c r="P43" i="1"/>
  <c r="O43" i="1"/>
  <c r="N43" i="1"/>
  <c r="M43" i="1"/>
  <c r="J43" i="1"/>
  <c r="G43" i="1"/>
  <c r="F43" i="1"/>
  <c r="V41" i="1"/>
  <c r="U41" i="1"/>
  <c r="T41" i="1"/>
  <c r="S41" i="1"/>
  <c r="R41" i="1"/>
  <c r="Q41" i="1"/>
  <c r="P41" i="1"/>
  <c r="O41" i="1"/>
  <c r="N41" i="1"/>
  <c r="M41" i="1"/>
  <c r="L41" i="1"/>
  <c r="J41" i="1"/>
  <c r="I41" i="1"/>
  <c r="H41" i="1"/>
  <c r="G41" i="1"/>
  <c r="F41" i="1"/>
  <c r="E41" i="1"/>
  <c r="D41" i="1"/>
  <c r="C13" i="1"/>
  <c r="C22" i="1"/>
  <c r="C31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R39" i="1"/>
  <c r="Q39" i="1"/>
  <c r="P39" i="1"/>
  <c r="N39" i="1"/>
  <c r="M39" i="1"/>
  <c r="J39" i="1"/>
  <c r="I39" i="1"/>
  <c r="H39" i="1"/>
  <c r="G39" i="1"/>
  <c r="F39" i="1"/>
  <c r="S38" i="1"/>
  <c r="R38" i="1"/>
  <c r="Q38" i="1"/>
  <c r="P38" i="1"/>
  <c r="O38" i="1"/>
  <c r="N38" i="1"/>
  <c r="M38" i="1"/>
  <c r="J38" i="1"/>
  <c r="I38" i="1"/>
  <c r="H38" i="1"/>
  <c r="G38" i="1"/>
  <c r="F38" i="1"/>
  <c r="D38" i="1"/>
  <c r="R37" i="1"/>
  <c r="Q37" i="1"/>
  <c r="P37" i="1"/>
  <c r="O37" i="1"/>
  <c r="N37" i="1"/>
  <c r="M37" i="1"/>
  <c r="J37" i="1"/>
  <c r="I37" i="1"/>
  <c r="H37" i="1"/>
  <c r="G37" i="1"/>
  <c r="F37" i="1"/>
  <c r="S36" i="1"/>
  <c r="R36" i="1"/>
  <c r="Q36" i="1"/>
  <c r="P36" i="1"/>
  <c r="O36" i="1"/>
  <c r="N36" i="1"/>
  <c r="M36" i="1"/>
  <c r="J36" i="1"/>
  <c r="I36" i="1"/>
  <c r="H36" i="1"/>
  <c r="G36" i="1"/>
  <c r="F36" i="1"/>
  <c r="D36" i="1"/>
  <c r="P35" i="1"/>
  <c r="O35" i="1"/>
  <c r="N35" i="1"/>
  <c r="M35" i="1"/>
  <c r="J35" i="1"/>
  <c r="I35" i="1"/>
  <c r="H35" i="1"/>
  <c r="G35" i="1"/>
  <c r="F35" i="1"/>
  <c r="S34" i="1"/>
  <c r="R34" i="1"/>
  <c r="P34" i="1"/>
  <c r="O34" i="1"/>
  <c r="N34" i="1"/>
  <c r="M34" i="1"/>
  <c r="J34" i="1"/>
  <c r="I34" i="1"/>
  <c r="H34" i="1"/>
  <c r="G34" i="1"/>
  <c r="F34" i="1"/>
  <c r="V32" i="1"/>
  <c r="U32" i="1"/>
  <c r="T32" i="1"/>
  <c r="S32" i="1"/>
  <c r="R32" i="1"/>
  <c r="Q32" i="1"/>
  <c r="P32" i="1"/>
  <c r="O32" i="1"/>
  <c r="N32" i="1"/>
  <c r="M32" i="1"/>
  <c r="L32" i="1"/>
  <c r="J32" i="1"/>
  <c r="I32" i="1"/>
  <c r="H32" i="1"/>
  <c r="G32" i="1"/>
  <c r="F32" i="1"/>
  <c r="E32" i="1"/>
  <c r="D32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O30" i="1"/>
  <c r="N30" i="1"/>
  <c r="M30" i="1"/>
  <c r="J30" i="1"/>
  <c r="I30" i="1"/>
  <c r="H30" i="1"/>
  <c r="G30" i="1"/>
  <c r="F30" i="1"/>
  <c r="R29" i="1"/>
  <c r="E29" i="1"/>
  <c r="Q29" i="1"/>
  <c r="P29" i="1"/>
  <c r="O29" i="1"/>
  <c r="N29" i="1"/>
  <c r="M29" i="1"/>
  <c r="J29" i="1"/>
  <c r="I29" i="1"/>
  <c r="H29" i="1"/>
  <c r="G29" i="1"/>
  <c r="F29" i="1"/>
  <c r="D29" i="1"/>
  <c r="Q28" i="1"/>
  <c r="P28" i="1"/>
  <c r="R27" i="1"/>
  <c r="O27" i="1"/>
  <c r="N27" i="1"/>
  <c r="M27" i="1"/>
  <c r="J27" i="1"/>
  <c r="I27" i="1"/>
  <c r="H27" i="1"/>
  <c r="G27" i="1"/>
  <c r="F27" i="1"/>
  <c r="E25" i="1"/>
  <c r="S25" i="1"/>
  <c r="R25" i="1"/>
  <c r="Q25" i="1"/>
  <c r="P25" i="1"/>
  <c r="O25" i="1"/>
  <c r="N25" i="1"/>
  <c r="M25" i="1"/>
  <c r="J25" i="1"/>
  <c r="I25" i="1"/>
  <c r="G25" i="1"/>
  <c r="F25" i="1"/>
  <c r="V23" i="1"/>
  <c r="U23" i="1"/>
  <c r="T23" i="1"/>
  <c r="R23" i="1"/>
  <c r="Q23" i="1"/>
  <c r="P23" i="1"/>
  <c r="O23" i="1"/>
  <c r="N23" i="1"/>
  <c r="M23" i="1"/>
  <c r="L23" i="1"/>
  <c r="K23" i="1"/>
  <c r="I23" i="1"/>
  <c r="H23" i="1"/>
  <c r="G23" i="1"/>
  <c r="F23" i="1"/>
  <c r="E23" i="1"/>
  <c r="D23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R21" i="1"/>
  <c r="Q21" i="1"/>
  <c r="P21" i="1"/>
  <c r="O21" i="1"/>
  <c r="N21" i="1"/>
  <c r="M21" i="1"/>
  <c r="J21" i="1"/>
  <c r="I21" i="1"/>
  <c r="H21" i="1"/>
  <c r="G21" i="1"/>
  <c r="F21" i="1"/>
  <c r="D20" i="1"/>
  <c r="Q19" i="1"/>
  <c r="P19" i="1"/>
  <c r="O19" i="1"/>
  <c r="N19" i="1"/>
  <c r="M19" i="1"/>
  <c r="J19" i="1"/>
  <c r="I19" i="1"/>
  <c r="R18" i="1"/>
  <c r="Q18" i="1"/>
  <c r="P18" i="1"/>
  <c r="O18" i="1"/>
  <c r="N18" i="1"/>
  <c r="M18" i="1"/>
  <c r="J18" i="1"/>
  <c r="I18" i="1"/>
  <c r="H18" i="1"/>
  <c r="G18" i="1"/>
  <c r="F18" i="1"/>
  <c r="E18" i="1"/>
  <c r="D18" i="1"/>
  <c r="U14" i="1"/>
  <c r="T14" i="1"/>
  <c r="S14" i="1"/>
  <c r="F14" i="1"/>
  <c r="G14" i="1"/>
  <c r="H14" i="1"/>
  <c r="I14" i="1"/>
  <c r="J14" i="1"/>
  <c r="R14" i="1"/>
  <c r="Q14" i="1"/>
  <c r="P14" i="1"/>
  <c r="O14" i="1"/>
  <c r="N14" i="1"/>
  <c r="M14" i="1"/>
  <c r="L14" i="1"/>
  <c r="K14" i="1"/>
  <c r="D14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R12" i="1"/>
  <c r="Q12" i="1"/>
  <c r="P12" i="1"/>
  <c r="O12" i="1"/>
  <c r="M12" i="1"/>
  <c r="J12" i="1"/>
  <c r="I12" i="1"/>
  <c r="H12" i="1"/>
  <c r="G12" i="1"/>
  <c r="F12" i="1"/>
  <c r="S11" i="1"/>
  <c r="R11" i="1"/>
  <c r="Q11" i="1"/>
  <c r="P11" i="1"/>
  <c r="O11" i="1"/>
  <c r="N11" i="1"/>
  <c r="M11" i="1"/>
  <c r="J11" i="1"/>
  <c r="I11" i="1"/>
  <c r="H11" i="1"/>
  <c r="G11" i="1"/>
  <c r="F11" i="1"/>
  <c r="D11" i="1"/>
  <c r="Q10" i="1"/>
  <c r="P10" i="1"/>
  <c r="O10" i="1"/>
  <c r="M10" i="1"/>
  <c r="J10" i="1"/>
  <c r="I10" i="1"/>
  <c r="H10" i="1"/>
  <c r="G10" i="1"/>
  <c r="F10" i="1"/>
  <c r="S9" i="1"/>
  <c r="R9" i="1"/>
  <c r="Q9" i="1"/>
  <c r="P9" i="1"/>
  <c r="O9" i="1"/>
  <c r="N9" i="1"/>
  <c r="M9" i="1"/>
  <c r="J9" i="1"/>
  <c r="I9" i="1"/>
  <c r="H9" i="1"/>
  <c r="G9" i="1"/>
  <c r="F9" i="1"/>
  <c r="D9" i="1"/>
  <c r="S7" i="1"/>
  <c r="R7" i="1"/>
  <c r="Q7" i="1"/>
  <c r="O7" i="1"/>
  <c r="N7" i="1"/>
  <c r="M7" i="1"/>
  <c r="J7" i="1"/>
  <c r="I7" i="1"/>
  <c r="H7" i="1"/>
  <c r="G7" i="1"/>
  <c r="F7" i="1"/>
  <c r="D7" i="1"/>
  <c r="M6" i="1"/>
  <c r="J6" i="1"/>
  <c r="I6" i="1"/>
  <c r="G6" i="1"/>
  <c r="F6" i="1"/>
  <c r="U5" i="1"/>
  <c r="T5" i="1"/>
  <c r="S5" i="1"/>
  <c r="E5" i="1"/>
  <c r="R5" i="1"/>
  <c r="Q5" i="1"/>
  <c r="P5" i="1"/>
  <c r="O5" i="1"/>
  <c r="N5" i="1"/>
  <c r="M5" i="1"/>
  <c r="L5" i="1"/>
  <c r="J5" i="1"/>
  <c r="I5" i="1"/>
  <c r="G5" i="1"/>
  <c r="F5" i="1"/>
  <c r="D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</calcChain>
</file>

<file path=xl/sharedStrings.xml><?xml version="1.0" encoding="utf-8"?>
<sst xmlns="http://schemas.openxmlformats.org/spreadsheetml/2006/main" count="1051" uniqueCount="197">
  <si>
    <t>Emploi du temps S3 2023-24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</si>
  <si>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</si>
  <si>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</si>
  <si>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</si>
  <si>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</si>
  <si>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</si>
  <si>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</si>
  <si>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</si>
  <si>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</si>
  <si>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</si>
  <si>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</si>
  <si>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</si>
  <si>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</si>
  <si>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</si>
  <si>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</si>
  <si>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</si>
  <si>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</si>
  <si>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</si>
  <si>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</si>
  <si>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t>semaine 01</t>
  </si>
  <si>
    <t xml:space="preserve">8h15 - 10h15 </t>
  </si>
  <si>
    <t>8h15-10h30</t>
  </si>
  <si>
    <t>10h30-12h30</t>
  </si>
  <si>
    <t>9h30-11h30</t>
  </si>
  <si>
    <t>Lundi</t>
  </si>
  <si>
    <t xml:space="preserve"> </t>
  </si>
  <si>
    <t>Thermo II 
OLPH05
452-F1</t>
  </si>
  <si>
    <t>Cours 452-F1 + 
CC  OLPH 205
337-002</t>
  </si>
  <si>
    <r>
      <rPr>
        <b/>
        <u/>
        <sz val="12"/>
        <color theme="1"/>
        <rFont val="Calibri"/>
        <scheme val="minor"/>
      </rPr>
      <t>Partiel</t>
    </r>
    <r>
      <rPr>
        <b/>
        <sz val="12"/>
        <color theme="1"/>
        <rFont val="Calibri"/>
        <scheme val="minor"/>
      </rPr>
      <t xml:space="preserve">
OLPH202
Ondes vibrations</t>
    </r>
  </si>
  <si>
    <t>Vcances Scolaires</t>
  </si>
  <si>
    <t>Férié</t>
  </si>
  <si>
    <r>
      <rPr>
        <b/>
        <u/>
        <sz val="12"/>
        <color theme="1"/>
        <rFont val="Calibri"/>
        <scheme val="minor"/>
      </rPr>
      <t xml:space="preserve">Examen
</t>
    </r>
    <r>
      <rPr>
        <b/>
        <sz val="12"/>
        <color theme="1"/>
        <rFont val="Calibri"/>
        <scheme val="minor"/>
      </rPr>
      <t>OLPH202A
Ondes et Vibrations
337-002</t>
    </r>
  </si>
  <si>
    <t>11h-12h30</t>
  </si>
  <si>
    <t xml:space="preserve">    </t>
  </si>
  <si>
    <t>Amphi de rentrée
Bât 452 Amphi F2</t>
  </si>
  <si>
    <t>Ondes vibrations     OLPH 202  cours
452-F1</t>
  </si>
  <si>
    <t>336-sous sol</t>
  </si>
  <si>
    <r>
      <rPr>
        <u/>
        <sz val="12"/>
        <color theme="1"/>
        <rFont val="Calibri"/>
        <scheme val="minor"/>
      </rPr>
      <t xml:space="preserve">Ondes vibrations     Phys 202 </t>
    </r>
    <r>
      <rPr>
        <u/>
        <sz val="12"/>
        <color indexed="2"/>
        <rFont val="Calibri"/>
        <scheme val="minor"/>
      </rPr>
      <t>CC</t>
    </r>
    <r>
      <rPr>
        <u/>
        <sz val="12"/>
        <color theme="1"/>
        <rFont val="Calibri"/>
        <scheme val="minor"/>
      </rPr>
      <t xml:space="preserve">
337-003</t>
    </r>
  </si>
  <si>
    <r>
      <rPr>
        <b/>
        <u/>
        <sz val="12"/>
        <color theme="1"/>
        <rFont val="Calibri"/>
        <scheme val="minor"/>
      </rPr>
      <t xml:space="preserve">Examen
</t>
    </r>
    <r>
      <rPr>
        <b/>
        <sz val="12"/>
        <color theme="1"/>
        <rFont val="Calibri"/>
        <scheme val="minor"/>
      </rPr>
      <t>OLPH205A</t>
    </r>
    <r>
      <rPr>
        <b/>
        <u/>
        <sz val="12"/>
        <color theme="1"/>
        <rFont val="Calibri"/>
        <scheme val="minor"/>
      </rPr>
      <t xml:space="preserve">
</t>
    </r>
    <r>
      <rPr>
        <b/>
        <sz val="12"/>
        <color theme="1"/>
        <rFont val="Calibri"/>
        <scheme val="minor"/>
      </rPr>
      <t>Thermo II
333-H5
337-002</t>
    </r>
  </si>
  <si>
    <t>13h30-15h30</t>
  </si>
  <si>
    <t>14h45-16h45</t>
  </si>
  <si>
    <t>13h45-16h45</t>
  </si>
  <si>
    <t>Analyse  cours   DLMA 255
Bât 333 Amphi H2</t>
  </si>
  <si>
    <t>Analyse             DLMA 255
333-H2</t>
  </si>
  <si>
    <r>
      <rPr>
        <b/>
        <u/>
        <sz val="12"/>
        <color theme="1"/>
        <rFont val="Calibri"/>
        <scheme val="minor"/>
      </rPr>
      <t>Partiel</t>
    </r>
    <r>
      <rPr>
        <b/>
        <sz val="12"/>
        <color theme="1"/>
        <rFont val="Calibri"/>
        <scheme val="minor"/>
      </rPr>
      <t xml:space="preserve">
OLPH201
Electro II</t>
    </r>
  </si>
  <si>
    <r>
      <rPr>
        <b/>
        <u/>
        <sz val="12"/>
        <color theme="1"/>
        <rFont val="Calibri"/>
        <scheme val="minor"/>
      </rPr>
      <t xml:space="preserve">Examen
</t>
    </r>
    <r>
      <rPr>
        <b/>
        <sz val="12"/>
        <color theme="1"/>
        <rFont val="Calibri"/>
        <scheme val="minor"/>
      </rPr>
      <t>OLPH201A
Electrmag II
336-sous sol</t>
    </r>
  </si>
  <si>
    <t>15h45-17h45</t>
  </si>
  <si>
    <t>Ondes vibrations     OLPH 202  cours
Bât 333 Amphi H2</t>
  </si>
  <si>
    <t>TD                         Ondes vibrations     OLPH 202 
336-303</t>
  </si>
  <si>
    <t>337-003</t>
  </si>
  <si>
    <t>8h30 - 12h30</t>
  </si>
  <si>
    <t>9h30-12h30</t>
  </si>
  <si>
    <t>Mardi</t>
  </si>
  <si>
    <t>Entretiens</t>
  </si>
  <si>
    <t xml:space="preserve">TP Physique  Numérique 
OLPH 207
336-224/226
</t>
  </si>
  <si>
    <t xml:space="preserve">TP Physique  Experimental
OLPH 210
333-rdc
</t>
  </si>
  <si>
    <r>
      <rPr>
        <b/>
        <u/>
        <sz val="12"/>
        <color theme="1"/>
        <rFont val="Calibri"/>
        <scheme val="minor"/>
      </rPr>
      <t>Examen</t>
    </r>
    <r>
      <rPr>
        <b/>
        <sz val="12"/>
        <color theme="1"/>
        <rFont val="Calibri"/>
        <scheme val="minor"/>
      </rPr>
      <t xml:space="preserve">
DLMA255
Analyse pour Physiciens
337-002</t>
    </r>
  </si>
  <si>
    <t>Math             DLMA259
Bât 336 Amphi H6</t>
  </si>
  <si>
    <t>13h45-15h45</t>
  </si>
  <si>
    <t>14h-17h</t>
  </si>
  <si>
    <t>Thermo OLPH205 cours
Bât 336 Amphi H6</t>
  </si>
  <si>
    <t>TD Electromag       OLPH 201
450-319</t>
  </si>
  <si>
    <t>Partiels
DLMA255
Analyse</t>
  </si>
  <si>
    <r>
      <rPr>
        <b/>
        <u/>
        <sz val="12"/>
        <color theme="1"/>
        <rFont val="Calibri"/>
        <scheme val="minor"/>
      </rPr>
      <t xml:space="preserve">Examen
</t>
    </r>
    <r>
      <rPr>
        <b/>
        <sz val="12"/>
        <color theme="1"/>
        <rFont val="Calibri"/>
        <scheme val="minor"/>
      </rPr>
      <t>OLPH207A
Phys Num
336-plusieurs salles</t>
    </r>
  </si>
  <si>
    <t>15h45-17h15</t>
  </si>
  <si>
    <t>Electromag     OLPH 201 cours
Bât 336 Amphi H6</t>
  </si>
  <si>
    <t>TD Analyse                    DLMA 255
450-319</t>
  </si>
  <si>
    <t>336-Sous sol</t>
  </si>
  <si>
    <t>Mercredi</t>
  </si>
  <si>
    <t>8h45-10h15</t>
  </si>
  <si>
    <t>8h30-11h30</t>
  </si>
  <si>
    <t>TD                         Ondes vibrations     OLPH 202 
450-319</t>
  </si>
  <si>
    <t>10h45-12h15</t>
  </si>
  <si>
    <t>Electromag II     OLPH 201  cours
Bât 450 Amphi G3</t>
  </si>
  <si>
    <t>Electromag     Phys 201 cours
450-G3</t>
  </si>
  <si>
    <t>Electromag     Phys 201 cours
 + CC
336-H6</t>
  </si>
  <si>
    <t>Electromag P 201  cours
450-G3</t>
  </si>
  <si>
    <t>Electromag     Phys 201 cours
 + CC
337-002</t>
  </si>
  <si>
    <t>13h30 15h30</t>
  </si>
  <si>
    <t>14h00-15h30</t>
  </si>
  <si>
    <t>Math             DLMA259
Bât 452 Amphi F1</t>
  </si>
  <si>
    <t>TD Thermo II OLPH205
450-319</t>
  </si>
  <si>
    <r>
      <rPr>
        <b/>
        <u/>
        <sz val="12"/>
        <color theme="1"/>
        <rFont val="Calibri"/>
        <scheme val="minor"/>
      </rPr>
      <t>Partiel</t>
    </r>
    <r>
      <rPr>
        <b/>
        <sz val="12"/>
        <color theme="1"/>
        <rFont val="Calibri"/>
        <scheme val="minor"/>
      </rPr>
      <t xml:space="preserve">
OLPH207
Phys Num</t>
    </r>
  </si>
  <si>
    <r>
      <rPr>
        <b/>
        <u/>
        <sz val="12"/>
        <color theme="1"/>
        <rFont val="Calibri"/>
        <scheme val="minor"/>
      </rPr>
      <t xml:space="preserve">Examen
</t>
    </r>
    <r>
      <rPr>
        <b/>
        <sz val="12"/>
        <color theme="1"/>
        <rFont val="Calibri"/>
        <scheme val="minor"/>
      </rPr>
      <t>DLMA259 
Algèbre pour Physiciens
337-003</t>
    </r>
  </si>
  <si>
    <t>Ondes et Vibrations  OLPH 202 cours
Bât 452 Amphi F1</t>
  </si>
  <si>
    <t>TD Algèbre             DLMA259
450-319</t>
  </si>
  <si>
    <t>336</t>
  </si>
  <si>
    <t>Jeudi</t>
  </si>
  <si>
    <t>Partiel
DLMA259
Algèbre</t>
  </si>
  <si>
    <t>10h30-12h00</t>
  </si>
  <si>
    <t>10h-12h</t>
  </si>
  <si>
    <t>Analyse  cours   DLMA 255
Bât 452 Amphi F1</t>
  </si>
  <si>
    <t>Algèbre            DLMA259
452-F1</t>
  </si>
  <si>
    <t>TD Algèbre
DLMA259
440-226/227</t>
  </si>
  <si>
    <t>13h30-15h00</t>
  </si>
  <si>
    <t>Thermo OLPH205
Bât 452 Amphi F1</t>
  </si>
  <si>
    <t>TD Mécanique II   OLPH 203
450-320</t>
  </si>
  <si>
    <t>15h15-16h45</t>
  </si>
  <si>
    <t>Mécanique      OLPH 203
Bât 452 Amphi F1</t>
  </si>
  <si>
    <t xml:space="preserve">TD Analyse                    DLMA 255
450-320 </t>
  </si>
  <si>
    <r>
      <rPr>
        <sz val="12"/>
        <color theme="1"/>
        <rFont val="Calibri"/>
        <scheme val="minor"/>
      </rPr>
      <t xml:space="preserve">TD + </t>
    </r>
    <r>
      <rPr>
        <b/>
        <u/>
        <sz val="12"/>
        <color indexed="2"/>
        <rFont val="Calibri"/>
        <scheme val="minor"/>
      </rPr>
      <t>CC</t>
    </r>
    <r>
      <rPr>
        <sz val="12"/>
        <color theme="1"/>
        <rFont val="Calibri"/>
        <scheme val="minor"/>
      </rPr>
      <t xml:space="preserve"> Analyse
DLMA255
440-226/227</t>
    </r>
  </si>
  <si>
    <t>Vendredi</t>
  </si>
  <si>
    <r>
      <rPr>
        <b/>
        <u/>
        <sz val="12"/>
        <color theme="1"/>
        <rFont val="Calibri"/>
        <scheme val="minor"/>
      </rPr>
      <t>Partiel</t>
    </r>
    <r>
      <rPr>
        <b/>
        <sz val="12"/>
        <color theme="1"/>
        <rFont val="Calibri"/>
        <scheme val="minor"/>
      </rPr>
      <t xml:space="preserve">
OLPH203
Méca II
</t>
    </r>
  </si>
  <si>
    <t>10h30-12h15</t>
  </si>
  <si>
    <t xml:space="preserve">Mécanique II   OLPH 203
Bât 452 Amphi F1 </t>
  </si>
  <si>
    <t xml:space="preserve">Mécanique II   OLPH 203 1,45h
333-H1 </t>
  </si>
  <si>
    <t xml:space="preserve">Mécanique II   OLPH 203
333-H1 </t>
  </si>
  <si>
    <t>CC Méca II OLPH203A +
Ondes/Vbrations
OLPH202A
337-002</t>
  </si>
  <si>
    <t>337-002</t>
  </si>
  <si>
    <t>13h-15h45</t>
  </si>
  <si>
    <t>Anglais
336-service des langues</t>
  </si>
  <si>
    <t>Présentation des 
options</t>
  </si>
  <si>
    <r>
      <rPr>
        <b/>
        <u/>
        <sz val="12"/>
        <color theme="1"/>
        <rFont val="Calibri"/>
        <scheme val="minor"/>
      </rPr>
      <t>Examen</t>
    </r>
    <r>
      <rPr>
        <b/>
        <sz val="12"/>
        <color theme="1"/>
        <rFont val="Calibri"/>
        <scheme val="minor"/>
      </rPr>
      <t xml:space="preserve">
OLPH203A
Méca II
337-002
</t>
    </r>
  </si>
  <si>
    <t>Bât 333 H2</t>
  </si>
  <si>
    <t>8h15-10h15</t>
  </si>
  <si>
    <t>Thermo II OLPH05c
452-F1</t>
  </si>
  <si>
    <r>
      <rPr>
        <sz val="12"/>
        <color theme="1"/>
        <rFont val="Calibri"/>
        <scheme val="minor"/>
      </rPr>
      <t xml:space="preserve">Cours 452-F1 + 
</t>
    </r>
    <r>
      <rPr>
        <sz val="12"/>
        <color indexed="2"/>
        <rFont val="Calibri"/>
        <scheme val="minor"/>
      </rPr>
      <t>CC</t>
    </r>
    <r>
      <rPr>
        <sz val="12"/>
        <color theme="1"/>
        <rFont val="Calibri"/>
        <scheme val="minor"/>
      </rPr>
      <t xml:space="preserve">  OLPH 205
337-002</t>
    </r>
  </si>
  <si>
    <t>Analyse  cours   DLMA 255
333-H2</t>
  </si>
  <si>
    <t>TD Algèbre             DLMA259
336-100/102</t>
  </si>
  <si>
    <t>TD Analyse                    DLMA 255
336-146</t>
  </si>
  <si>
    <t>TD Thermo II OLPH205A
450-320</t>
  </si>
  <si>
    <t>TD Thermo II OLPH205c
440-228/229</t>
  </si>
  <si>
    <r>
      <rPr>
        <sz val="12"/>
        <color theme="1"/>
        <rFont val="Calibri"/>
        <scheme val="minor"/>
      </rPr>
      <t xml:space="preserve">Electromag     Phys 201 cours
 + </t>
    </r>
    <r>
      <rPr>
        <b/>
        <sz val="12"/>
        <color indexed="2"/>
        <rFont val="Calibri"/>
        <scheme val="minor"/>
      </rPr>
      <t>CC</t>
    </r>
    <r>
      <rPr>
        <sz val="12"/>
        <color theme="1"/>
        <rFont val="Calibri"/>
        <scheme val="minor"/>
      </rPr>
      <t xml:space="preserve">
336-H6</t>
    </r>
  </si>
  <si>
    <r>
      <rPr>
        <sz val="12"/>
        <color theme="1"/>
        <rFont val="Calibri"/>
        <scheme val="minor"/>
      </rPr>
      <t xml:space="preserve">Electromag     Phys 201 cours
 + </t>
    </r>
    <r>
      <rPr>
        <b/>
        <sz val="12"/>
        <color indexed="2"/>
        <rFont val="Calibri"/>
        <scheme val="minor"/>
      </rPr>
      <t>CC</t>
    </r>
    <r>
      <rPr>
        <sz val="12"/>
        <color theme="1"/>
        <rFont val="Calibri"/>
        <scheme val="minor"/>
      </rPr>
      <t xml:space="preserve">
337-002</t>
    </r>
  </si>
  <si>
    <t>13h30-17h30</t>
  </si>
  <si>
    <t>Ondes Vibrations     OLPH 202 cours
Bât 452 Amphi F1</t>
  </si>
  <si>
    <t xml:space="preserve">TD Electromag       OLPH 201
470-B013 </t>
  </si>
  <si>
    <t>CC1 +Electromag     Phys 201 cours
450-G3</t>
  </si>
  <si>
    <t xml:space="preserve">TD                         Ondes vibrations     OLPH 202
470-B013  </t>
  </si>
  <si>
    <t>Mécanique II   OLPH 203
Bât 333 Amphi H1</t>
  </si>
  <si>
    <t>Mécanique II   OLPH 203 1,45h
333-H1</t>
  </si>
  <si>
    <t>13h30-17h45</t>
  </si>
  <si>
    <t>Thermo II 
OLPH05 cours
452-F1</t>
  </si>
  <si>
    <t xml:space="preserve">8h45 - 10h15 </t>
  </si>
  <si>
    <t>TD Mécanique II   OLPH 203
336-038</t>
  </si>
  <si>
    <t>TD Algèbre            DLMA259
336-038</t>
  </si>
  <si>
    <t>13h30 - 17h30</t>
  </si>
  <si>
    <t>TP Physique  Numérique 
OLPH 207
336-224/226</t>
  </si>
  <si>
    <t xml:space="preserve">TD Thermo II 
OLPH205
470-B228
</t>
  </si>
  <si>
    <t xml:space="preserve">Electromag     Phys 201 cours
450-G3
</t>
  </si>
  <si>
    <t>TD Analyse                    DLMA 255
450-320</t>
  </si>
  <si>
    <t>TD Ondes vibrations     
OLPH 202 
450-320</t>
  </si>
  <si>
    <t>10h30-12h</t>
  </si>
  <si>
    <t xml:space="preserve">TD Analyse                    DLMA 255
470-B228 </t>
  </si>
  <si>
    <t>TD Analyse                    DLMA 255
470-B228</t>
  </si>
  <si>
    <t>15h15-17h15</t>
  </si>
  <si>
    <t xml:space="preserve">TD Electromag       OLPH 201
470-B228 </t>
  </si>
  <si>
    <t>TD Electromag       OLPH 201
470-B228</t>
  </si>
  <si>
    <t>9h</t>
  </si>
  <si>
    <t>TD Analyse                    DLMA 255
336-111</t>
  </si>
  <si>
    <t>Emploi du temps S3 2023-2024</t>
  </si>
  <si>
    <t>8h15 - 10h30</t>
  </si>
  <si>
    <t>Thermo II 
OLPH205 cours
452-F1</t>
  </si>
  <si>
    <r>
      <rPr>
        <sz val="12"/>
        <color theme="1"/>
        <rFont val="Calibri"/>
        <scheme val="minor"/>
      </rPr>
      <t xml:space="preserve">Cours 452-F1 
</t>
    </r>
    <r>
      <rPr>
        <b/>
        <sz val="12"/>
        <color indexed="2"/>
        <rFont val="Calibri"/>
        <scheme val="minor"/>
      </rPr>
      <t>CC</t>
    </r>
    <r>
      <rPr>
        <sz val="12"/>
        <color theme="1"/>
        <rFont val="Calibri"/>
        <scheme val="minor"/>
      </rPr>
      <t xml:space="preserve">  OLPH 205
337-002</t>
    </r>
  </si>
  <si>
    <t>Phys 201 OK</t>
  </si>
  <si>
    <t>Ondes vibrations     Phys 202
452-F1</t>
  </si>
  <si>
    <t>14h-15h30</t>
  </si>
  <si>
    <t>TD Méca P203
470-B013</t>
  </si>
  <si>
    <r>
      <rPr>
        <b/>
        <u/>
        <sz val="12"/>
        <color theme="1"/>
        <rFont val="Calibri"/>
        <scheme val="minor"/>
      </rPr>
      <t xml:space="preserve">Partiels
</t>
    </r>
    <r>
      <rPr>
        <b/>
        <sz val="12"/>
        <color theme="1"/>
        <rFont val="Calibri"/>
        <scheme val="minor"/>
      </rPr>
      <t>Electromag
Phys 201</t>
    </r>
  </si>
  <si>
    <t>Phys 202 Ok</t>
  </si>
  <si>
    <t>Ondes vibrations     Phys 202
Bât 333 Amphi H2</t>
  </si>
  <si>
    <t>TD Electromag Phys 201
470-B013</t>
  </si>
  <si>
    <t>Phys 203 OK</t>
  </si>
  <si>
    <t>Math   M259
Bât 336 Amphi H6</t>
  </si>
  <si>
    <t>TD Ondes vibrations 
Phys 202
336-133</t>
  </si>
  <si>
    <t>Thermo P205
Bât 336 Amphi H6</t>
  </si>
  <si>
    <t>Algèbre M259    TD
470-B013</t>
  </si>
  <si>
    <t>M255 OK</t>
  </si>
  <si>
    <t>semaine de rentrée 3h</t>
  </si>
  <si>
    <t>Electromag     Phys 201
Bât 336 Amphi H6</t>
  </si>
  <si>
    <t>TD Math MDD201
470-B013</t>
  </si>
  <si>
    <t xml:space="preserve">M259 OK </t>
  </si>
  <si>
    <t>8h30-10h30</t>
  </si>
  <si>
    <t>Math MDD201 cours
Bât 450 Amphi G3</t>
  </si>
  <si>
    <t>Math MDD201 cours
450-G3</t>
  </si>
  <si>
    <r>
      <t xml:space="preserve">Partiels
</t>
    </r>
    <r>
      <rPr>
        <b/>
        <sz val="12"/>
        <color theme="1"/>
        <rFont val="Calibri"/>
        <scheme val="minor"/>
      </rPr>
      <t>Analyse et convergence
MDD201</t>
    </r>
  </si>
  <si>
    <r>
      <rPr>
        <b/>
        <u/>
        <sz val="12"/>
        <color theme="1"/>
        <rFont val="Calibri"/>
        <scheme val="minor"/>
      </rPr>
      <t xml:space="preserve">Examen
</t>
    </r>
    <r>
      <rPr>
        <b/>
        <sz val="12"/>
        <color theme="1"/>
        <rFont val="Calibri"/>
        <scheme val="minor"/>
      </rPr>
      <t>OLMA201
Analyse et convergence
337-003</t>
    </r>
  </si>
  <si>
    <t>Electromag II     Phys 201
Bât 450 Amphi G3</t>
  </si>
  <si>
    <r>
      <rPr>
        <sz val="12"/>
        <color theme="1"/>
        <rFont val="Calibri"/>
        <scheme val="minor"/>
      </rPr>
      <t xml:space="preserve">Electromag     Phys 201 cours
 + </t>
    </r>
    <r>
      <rPr>
        <b/>
        <sz val="12"/>
        <color indexed="2"/>
        <rFont val="Calibri"/>
        <scheme val="minor"/>
      </rPr>
      <t>CC</t>
    </r>
    <r>
      <rPr>
        <sz val="12"/>
        <color theme="1"/>
        <rFont val="Calibri"/>
        <scheme val="minor"/>
      </rPr>
      <t xml:space="preserve">
336-G3</t>
    </r>
  </si>
  <si>
    <t>Math   M259 1,5h
Bât 452 Amphi F1</t>
  </si>
  <si>
    <r>
      <rPr>
        <b/>
        <u/>
        <sz val="12"/>
        <color theme="1"/>
        <rFont val="Calibri"/>
        <scheme val="minor"/>
      </rPr>
      <t>Partiels</t>
    </r>
    <r>
      <rPr>
        <b/>
        <sz val="12"/>
        <color theme="1"/>
        <rFont val="Calibri"/>
        <scheme val="minor"/>
      </rPr>
      <t xml:space="preserve">
Phys Num
P 207</t>
    </r>
  </si>
  <si>
    <t>TD Méca P203
450-427</t>
  </si>
  <si>
    <t>Ondes Vibrations    
Phys 202
Bât 452 Amphi F1</t>
  </si>
  <si>
    <t>336
Plusieurs salles</t>
  </si>
  <si>
    <t>8h45 -10h15</t>
  </si>
  <si>
    <t>Thermo II P205   TD
470-B013</t>
  </si>
  <si>
    <r>
      <rPr>
        <b/>
        <u/>
        <sz val="12"/>
        <color theme="1"/>
        <rFont val="Calibri"/>
        <scheme val="minor"/>
      </rPr>
      <t xml:space="preserve">Partiels
</t>
    </r>
    <r>
      <rPr>
        <b/>
        <sz val="12"/>
        <color theme="1"/>
        <rFont val="Calibri"/>
        <scheme val="minor"/>
      </rPr>
      <t>Maths 259</t>
    </r>
  </si>
  <si>
    <t>Math   M259
Algèbre
452-F1</t>
  </si>
  <si>
    <t>Thermo P205
Bât 452 Amphi F1</t>
  </si>
  <si>
    <t xml:space="preserve">TP Phys Num
336-226
</t>
  </si>
  <si>
    <t>15h30 - 17h30</t>
  </si>
  <si>
    <t>Méca    P203
Bât 452 Amphi F1</t>
  </si>
  <si>
    <r>
      <rPr>
        <b/>
        <u/>
        <sz val="12"/>
        <color theme="1"/>
        <rFont val="Calibri"/>
        <scheme val="minor"/>
      </rPr>
      <t>Partiels</t>
    </r>
    <r>
      <rPr>
        <b/>
        <sz val="12"/>
        <color theme="1"/>
        <rFont val="Calibri"/>
        <scheme val="minor"/>
      </rPr>
      <t xml:space="preserve">
Méca II
P 203</t>
    </r>
  </si>
  <si>
    <t>TD Electromag Phys 201
336-038</t>
  </si>
  <si>
    <t xml:space="preserve">Mécanique II   OLPH 203
Bât 333 Amphi H1 </t>
  </si>
  <si>
    <t>Mécanique II   Phys 203 1,5h
333-H1</t>
  </si>
  <si>
    <t>Anglais
336-service 
des langues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</si>
</sst>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scheme val="minor"/>
    </font>
    <font>
      <b/>
      <sz val="24"/>
      <color theme="1"/>
      <name val="Calibri"/>
      <scheme val="minor"/>
    </font>
    <font>
      <b/>
      <sz val="12"/>
      <color theme="1"/>
      <name val="Calibri"/>
      <scheme val="minor"/>
    </font>
    <font>
      <sz val="12"/>
      <color rgb="FF0432FF"/>
      <name val="Calibri"/>
      <scheme val="minor"/>
    </font>
    <font>
      <b/>
      <sz val="12"/>
      <color rgb="FF0432FF"/>
      <name val="Calibri"/>
      <scheme val="minor"/>
    </font>
    <font>
      <b/>
      <u/>
      <sz val="12"/>
      <color theme="1"/>
      <name val="Calibri"/>
      <scheme val="minor"/>
    </font>
    <font>
      <b/>
      <sz val="12"/>
      <name val="Calibri"/>
      <scheme val="minor"/>
    </font>
    <font>
      <u/>
      <sz val="12"/>
      <color theme="1"/>
      <name val="Calibri"/>
      <scheme val="minor"/>
    </font>
    <font>
      <sz val="12"/>
      <name val="Calibri"/>
      <scheme val="minor"/>
    </font>
    <font>
      <u/>
      <sz val="12"/>
      <color indexed="2"/>
      <name val="Calibri"/>
      <scheme val="minor"/>
    </font>
    <font>
      <strike/>
      <sz val="12"/>
      <color theme="1"/>
      <name val="Calibri"/>
      <scheme val="minor"/>
    </font>
    <font>
      <sz val="16"/>
      <color theme="1"/>
      <name val="Calibri"/>
      <scheme val="minor"/>
    </font>
    <font>
      <b/>
      <u/>
      <sz val="12"/>
      <color indexed="2"/>
      <name val="Calibri"/>
      <scheme val="minor"/>
    </font>
    <font>
      <sz val="12"/>
      <color indexed="2"/>
      <name val="Calibri"/>
      <scheme val="minor"/>
    </font>
    <font>
      <b/>
      <sz val="12"/>
      <color indexed="2"/>
      <name val="Calibri"/>
      <scheme val="minor"/>
    </font>
    <font>
      <sz val="8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FA00"/>
        <bgColor rgb="FF00FA00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7" tint="-0.249977111117893"/>
        <bgColor theme="7" tint="-0.249977111117893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theme="9" tint="0.39997558519241921"/>
      </patternFill>
    </fill>
    <fill>
      <patternFill patternType="solid">
        <fgColor rgb="FF00B050"/>
        <bgColor rgb="FF00B050"/>
      </patternFill>
    </fill>
    <fill>
      <patternFill patternType="solid">
        <fgColor rgb="FFFF2F92"/>
        <bgColor rgb="FFFF2F9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00BB"/>
        <bgColor rgb="FFFF00BB"/>
      </patternFill>
    </fill>
    <fill>
      <patternFill patternType="solid">
        <fgColor indexed="5"/>
        <bgColor theme="0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49" fontId="0" fillId="0" borderId="0"/>
  </cellStyleXfs>
  <cellXfs count="171">
    <xf numFmtId="49" fontId="0" fillId="0" borderId="0" xfId="0"/>
    <xf numFmtId="49" fontId="2" fillId="0" borderId="0" xfId="0" applyFont="1" applyAlignment="1">
      <alignment horizontal="center" vertical="center"/>
    </xf>
    <xf numFmtId="49" fontId="2" fillId="0" borderId="1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/>
    <xf numFmtId="49" fontId="4" fillId="0" borderId="3" xfId="0" applyFont="1" applyBorder="1" applyAlignment="1">
      <alignment horizontal="center" vertical="center"/>
    </xf>
    <xf numFmtId="49" fontId="0" fillId="2" borderId="4" xfId="0" applyFill="1" applyBorder="1" applyAlignment="1">
      <alignment horizontal="center" vertical="center" wrapText="1"/>
    </xf>
    <xf numFmtId="49" fontId="0" fillId="2" borderId="5" xfId="0" applyFill="1" applyBorder="1" applyAlignment="1">
      <alignment horizontal="center" vertical="center" wrapText="1"/>
    </xf>
    <xf numFmtId="49" fontId="0" fillId="2" borderId="6" xfId="0" applyFill="1" applyBorder="1" applyAlignment="1">
      <alignment horizontal="center" vertical="center" wrapText="1"/>
    </xf>
    <xf numFmtId="49" fontId="0" fillId="2" borderId="7" xfId="0" applyFill="1" applyBorder="1" applyAlignment="1">
      <alignment horizontal="center" vertical="center" wrapText="1"/>
    </xf>
    <xf numFmtId="49" fontId="0" fillId="2" borderId="8" xfId="0" applyFill="1" applyBorder="1" applyAlignment="1">
      <alignment horizontal="center" vertical="center" wrapText="1"/>
    </xf>
    <xf numFmtId="49" fontId="0" fillId="2" borderId="9" xfId="0" applyFill="1" applyBorder="1" applyAlignment="1">
      <alignment horizontal="center" vertical="center" wrapText="1"/>
    </xf>
    <xf numFmtId="49" fontId="0" fillId="0" borderId="0" xfId="0" applyAlignment="1">
      <alignment horizontal="center" vertical="center" wrapText="1"/>
    </xf>
    <xf numFmtId="49" fontId="0" fillId="3" borderId="0" xfId="0" applyFill="1" applyAlignment="1">
      <alignment horizontal="center" vertical="center" wrapText="1"/>
    </xf>
    <xf numFmtId="49" fontId="2" fillId="4" borderId="1" xfId="0" applyFont="1" applyFill="1" applyBorder="1" applyAlignment="1">
      <alignment horizontal="center" vertical="center" wrapText="1"/>
    </xf>
    <xf numFmtId="49" fontId="3" fillId="0" borderId="0" xfId="0" applyFont="1" applyAlignment="1">
      <alignment horizontal="center" vertical="center" wrapText="1"/>
    </xf>
    <xf numFmtId="49" fontId="0" fillId="2" borderId="13" xfId="0" applyFill="1" applyBorder="1" applyAlignment="1">
      <alignment horizontal="center" vertical="center" wrapText="1"/>
    </xf>
    <xf numFmtId="49" fontId="2" fillId="4" borderId="14" xfId="0" applyFont="1" applyFill="1" applyBorder="1" applyAlignment="1">
      <alignment horizontal="center" vertical="center"/>
    </xf>
    <xf numFmtId="49" fontId="6" fillId="6" borderId="13" xfId="0" applyFont="1" applyFill="1" applyBorder="1" applyAlignment="1">
      <alignment horizontal="center" vertical="center" wrapText="1"/>
    </xf>
    <xf numFmtId="49" fontId="0" fillId="7" borderId="0" xfId="0" applyFill="1" applyAlignment="1">
      <alignment horizontal="center" vertical="center" wrapText="1"/>
    </xf>
    <xf numFmtId="49" fontId="7" fillId="7" borderId="0" xfId="0" applyFont="1" applyFill="1" applyAlignment="1">
      <alignment horizontal="center" vertical="center" wrapText="1"/>
    </xf>
    <xf numFmtId="49" fontId="5" fillId="4" borderId="0" xfId="0" applyFont="1" applyFill="1" applyAlignment="1">
      <alignment horizontal="center" vertical="center" wrapText="1"/>
    </xf>
    <xf numFmtId="49" fontId="2" fillId="2" borderId="16" xfId="0" applyFont="1" applyFill="1" applyBorder="1" applyAlignment="1">
      <alignment horizontal="center" vertical="center" wrapText="1"/>
    </xf>
    <xf numFmtId="49" fontId="0" fillId="8" borderId="17" xfId="0" applyFill="1" applyBorder="1" applyAlignment="1">
      <alignment horizontal="center" vertical="center" wrapText="1"/>
    </xf>
    <xf numFmtId="49" fontId="0" fillId="8" borderId="0" xfId="0" applyFill="1" applyAlignment="1">
      <alignment horizontal="center" vertical="center" wrapText="1"/>
    </xf>
    <xf numFmtId="49" fontId="2" fillId="4" borderId="14" xfId="0" applyFont="1" applyFill="1" applyBorder="1" applyAlignment="1">
      <alignment horizontal="center" vertical="center" wrapText="1"/>
    </xf>
    <xf numFmtId="49" fontId="2" fillId="4" borderId="5" xfId="0" applyFont="1" applyFill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0" xfId="0" applyNumberFormat="1" applyFont="1" applyBorder="1"/>
    <xf numFmtId="14" fontId="3" fillId="0" borderId="14" xfId="0" applyNumberFormat="1" applyFont="1" applyBorder="1"/>
    <xf numFmtId="14" fontId="3" fillId="0" borderId="21" xfId="0" applyNumberFormat="1" applyFont="1" applyBorder="1"/>
    <xf numFmtId="49" fontId="0" fillId="2" borderId="14" xfId="0" applyFill="1" applyBorder="1" applyAlignment="1">
      <alignment horizontal="center" vertical="center" wrapText="1"/>
    </xf>
    <xf numFmtId="49" fontId="0" fillId="2" borderId="22" xfId="0" applyFill="1" applyBorder="1" applyAlignment="1">
      <alignment horizontal="center" vertical="center" wrapText="1"/>
    </xf>
    <xf numFmtId="49" fontId="0" fillId="2" borderId="23" xfId="0" applyFill="1" applyBorder="1" applyAlignment="1">
      <alignment horizontal="center" vertical="center" wrapText="1"/>
    </xf>
    <xf numFmtId="49" fontId="0" fillId="2" borderId="24" xfId="0" applyFill="1" applyBorder="1" applyAlignment="1">
      <alignment horizontal="center" vertical="center" wrapText="1"/>
    </xf>
    <xf numFmtId="49" fontId="5" fillId="4" borderId="1" xfId="0" applyFont="1" applyFill="1" applyBorder="1" applyAlignment="1">
      <alignment horizontal="center" vertical="center"/>
    </xf>
    <xf numFmtId="49" fontId="0" fillId="0" borderId="0" xfId="0" applyAlignment="1">
      <alignment horizontal="center" vertical="center"/>
    </xf>
    <xf numFmtId="49" fontId="0" fillId="9" borderId="0" xfId="0" applyFill="1" applyAlignment="1">
      <alignment horizontal="center" vertical="center" wrapText="1"/>
    </xf>
    <xf numFmtId="49" fontId="0" fillId="10" borderId="0" xfId="0" applyFill="1" applyAlignment="1">
      <alignment horizontal="center" vertical="center" wrapText="1"/>
    </xf>
    <xf numFmtId="49" fontId="0" fillId="0" borderId="13" xfId="0" applyBorder="1" applyAlignment="1">
      <alignment horizontal="center" vertical="center" wrapText="1"/>
    </xf>
    <xf numFmtId="49" fontId="0" fillId="2" borderId="30" xfId="0" applyFill="1" applyBorder="1" applyAlignment="1">
      <alignment horizontal="center" vertical="center" wrapText="1"/>
    </xf>
    <xf numFmtId="49" fontId="0" fillId="2" borderId="31" xfId="0" applyFill="1" applyBorder="1" applyAlignment="1">
      <alignment horizontal="center" vertical="center" wrapText="1"/>
    </xf>
    <xf numFmtId="49" fontId="0" fillId="11" borderId="0" xfId="0" applyFill="1" applyAlignment="1">
      <alignment horizontal="center" vertical="center" wrapText="1"/>
    </xf>
    <xf numFmtId="49" fontId="0" fillId="12" borderId="0" xfId="0" applyFill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center" vertical="center"/>
    </xf>
    <xf numFmtId="49" fontId="8" fillId="0" borderId="5" xfId="0" applyFont="1" applyBorder="1" applyAlignment="1">
      <alignment horizontal="center" vertical="center"/>
    </xf>
    <xf numFmtId="49" fontId="0" fillId="0" borderId="30" xfId="0" applyBorder="1"/>
    <xf numFmtId="49" fontId="0" fillId="0" borderId="33" xfId="0" applyBorder="1"/>
    <xf numFmtId="49" fontId="0" fillId="8" borderId="34" xfId="0" applyFill="1" applyBorder="1" applyAlignment="1">
      <alignment horizontal="center" vertical="center" wrapText="1"/>
    </xf>
    <xf numFmtId="49" fontId="2" fillId="4" borderId="1" xfId="0" applyFont="1" applyFill="1" applyBorder="1" applyAlignment="1">
      <alignment horizontal="center" vertical="center"/>
    </xf>
    <xf numFmtId="49" fontId="5" fillId="12" borderId="0" xfId="0" applyFont="1" applyFill="1" applyAlignment="1">
      <alignment horizontal="center" vertical="center"/>
    </xf>
    <xf numFmtId="49" fontId="0" fillId="13" borderId="0" xfId="0" applyFill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4" fontId="4" fillId="0" borderId="3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 vertical="center"/>
    </xf>
    <xf numFmtId="49" fontId="5" fillId="4" borderId="1" xfId="0" applyFont="1" applyFill="1" applyBorder="1" applyAlignment="1">
      <alignment horizontal="center" vertical="center" wrapText="1"/>
    </xf>
    <xf numFmtId="49" fontId="0" fillId="14" borderId="0" xfId="0" applyFill="1" applyAlignment="1">
      <alignment horizontal="center" vertical="center" wrapText="1"/>
    </xf>
    <xf numFmtId="49" fontId="0" fillId="0" borderId="0" xfId="0" applyAlignment="1">
      <alignment vertical="center"/>
    </xf>
    <xf numFmtId="0" fontId="0" fillId="2" borderId="13" xfId="0" applyNumberFormat="1" applyFill="1" applyBorder="1" applyAlignment="1">
      <alignment horizontal="center" vertical="center" wrapText="1"/>
    </xf>
    <xf numFmtId="49" fontId="0" fillId="4" borderId="14" xfId="0" applyFill="1" applyBorder="1" applyAlignment="1">
      <alignment horizontal="center" vertical="center" wrapText="1"/>
    </xf>
    <xf numFmtId="49" fontId="6" fillId="0" borderId="13" xfId="0" applyFont="1" applyBorder="1" applyAlignment="1">
      <alignment horizontal="center" vertical="center" wrapText="1"/>
    </xf>
    <xf numFmtId="49" fontId="9" fillId="14" borderId="0" xfId="0" applyFont="1" applyFill="1" applyAlignment="1">
      <alignment horizontal="center" vertical="center" wrapText="1"/>
    </xf>
    <xf numFmtId="49" fontId="0" fillId="0" borderId="19" xfId="0" applyBorder="1" applyAlignment="1">
      <alignment horizontal="center" vertical="center" wrapText="1"/>
    </xf>
    <xf numFmtId="49" fontId="0" fillId="0" borderId="19" xfId="0" applyBorder="1" applyAlignment="1">
      <alignment horizontal="center" vertical="center"/>
    </xf>
    <xf numFmtId="49" fontId="2" fillId="0" borderId="10" xfId="0" applyFont="1" applyBorder="1" applyAlignment="1">
      <alignment vertical="center"/>
    </xf>
    <xf numFmtId="49" fontId="2" fillId="0" borderId="0" xfId="0" applyFont="1" applyAlignment="1">
      <alignment horizontal="center" vertical="center" wrapText="1"/>
    </xf>
    <xf numFmtId="49" fontId="0" fillId="0" borderId="25" xfId="0" applyBorder="1" applyAlignment="1">
      <alignment vertical="center" wrapText="1"/>
    </xf>
    <xf numFmtId="49" fontId="0" fillId="2" borderId="0" xfId="0" applyFill="1" applyAlignment="1">
      <alignment vertical="center" wrapText="1"/>
    </xf>
    <xf numFmtId="0" fontId="0" fillId="8" borderId="17" xfId="0" applyNumberFormat="1" applyFill="1" applyBorder="1" applyAlignment="1">
      <alignment horizontal="center" vertical="center" wrapText="1"/>
    </xf>
    <xf numFmtId="0" fontId="0" fillId="8" borderId="28" xfId="0" applyNumberFormat="1" applyFill="1" applyBorder="1" applyAlignment="1">
      <alignment vertical="center" wrapText="1"/>
    </xf>
    <xf numFmtId="0" fontId="0" fillId="0" borderId="0" xfId="0" applyNumberFormat="1"/>
    <xf numFmtId="0" fontId="0" fillId="14" borderId="0" xfId="0" applyNumberFormat="1" applyFill="1" applyAlignment="1">
      <alignment horizontal="center" vertical="center" wrapText="1"/>
    </xf>
    <xf numFmtId="0" fontId="0" fillId="14" borderId="0" xfId="0" applyNumberFormat="1" applyFill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 wrapText="1"/>
    </xf>
    <xf numFmtId="0" fontId="0" fillId="8" borderId="0" xfId="0" applyNumberFormat="1" applyFill="1" applyAlignment="1">
      <alignment horizontal="center" vertical="center" wrapText="1"/>
    </xf>
    <xf numFmtId="0" fontId="0" fillId="3" borderId="0" xfId="0" applyNumberFormat="1" applyFill="1" applyAlignment="1">
      <alignment horizontal="center" vertical="center" wrapText="1"/>
    </xf>
    <xf numFmtId="0" fontId="0" fillId="11" borderId="0" xfId="0" applyNumberFormat="1" applyFill="1" applyAlignment="1">
      <alignment horizontal="center" vertical="center" wrapText="1"/>
    </xf>
    <xf numFmtId="0" fontId="0" fillId="12" borderId="0" xfId="0" applyNumberForma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7" borderId="0" xfId="0" applyNumberFormat="1" applyFill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0" fillId="2" borderId="30" xfId="0" applyNumberFormat="1" applyFill="1" applyBorder="1" applyAlignment="1">
      <alignment horizontal="center" vertical="center" wrapText="1"/>
    </xf>
    <xf numFmtId="0" fontId="0" fillId="2" borderId="31" xfId="0" applyNumberFormat="1" applyFill="1" applyBorder="1" applyAlignment="1">
      <alignment horizontal="center" vertical="center" wrapText="1"/>
    </xf>
    <xf numFmtId="0" fontId="0" fillId="14" borderId="25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vertical="center" wrapText="1"/>
    </xf>
    <xf numFmtId="0" fontId="0" fillId="10" borderId="0" xfId="0" applyNumberFormat="1" applyFill="1" applyAlignment="1">
      <alignment horizontal="center" vertical="center" wrapText="1"/>
    </xf>
    <xf numFmtId="0" fontId="0" fillId="10" borderId="28" xfId="0" applyNumberFormat="1" applyFill="1" applyBorder="1" applyAlignment="1">
      <alignment vertical="center" wrapText="1"/>
    </xf>
    <xf numFmtId="0" fontId="0" fillId="0" borderId="28" xfId="0" applyNumberFormat="1" applyBorder="1" applyAlignment="1">
      <alignment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0" fillId="2" borderId="22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37" xfId="0" applyNumberFormat="1" applyFill="1" applyBorder="1" applyAlignment="1">
      <alignment horizontal="center" vertical="center" wrapText="1"/>
    </xf>
    <xf numFmtId="0" fontId="0" fillId="2" borderId="38" xfId="0" applyNumberFormat="1" applyFill="1" applyBorder="1" applyAlignment="1">
      <alignment horizontal="center" vertical="center" wrapText="1"/>
    </xf>
    <xf numFmtId="0" fontId="10" fillId="11" borderId="0" xfId="0" applyNumberFormat="1" applyFont="1" applyFill="1" applyAlignment="1">
      <alignment horizontal="center" vertical="center" wrapText="1"/>
    </xf>
    <xf numFmtId="0" fontId="0" fillId="2" borderId="14" xfId="0" applyNumberFormat="1" applyFill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/>
    </xf>
    <xf numFmtId="49" fontId="0" fillId="0" borderId="5" xfId="0" applyBorder="1" applyAlignment="1">
      <alignment horizontal="center" vertical="center" wrapText="1"/>
    </xf>
    <xf numFmtId="49" fontId="0" fillId="0" borderId="23" xfId="0" applyBorder="1" applyAlignment="1">
      <alignment horizontal="center" vertical="center" wrapText="1"/>
    </xf>
    <xf numFmtId="49" fontId="0" fillId="0" borderId="22" xfId="0" applyBorder="1" applyAlignment="1">
      <alignment horizontal="center" vertical="center" wrapText="1"/>
    </xf>
    <xf numFmtId="49" fontId="0" fillId="5" borderId="0" xfId="0" applyFill="1" applyAlignment="1">
      <alignment horizontal="center" vertical="center" wrapText="1"/>
    </xf>
    <xf numFmtId="49" fontId="0" fillId="2" borderId="11" xfId="0" applyFill="1" applyBorder="1" applyAlignment="1">
      <alignment horizontal="center" vertical="center" wrapText="1"/>
    </xf>
    <xf numFmtId="49" fontId="2" fillId="3" borderId="0" xfId="0" applyFont="1" applyFill="1" applyAlignment="1">
      <alignment horizontal="center" vertical="center" wrapText="1"/>
    </xf>
    <xf numFmtId="49" fontId="2" fillId="0" borderId="0" xfId="0" applyFont="1" applyAlignment="1">
      <alignment vertical="center" wrapText="1"/>
    </xf>
    <xf numFmtId="49" fontId="0" fillId="2" borderId="1" xfId="0" applyFill="1" applyBorder="1" applyAlignment="1">
      <alignment horizontal="center" vertical="center" wrapText="1"/>
    </xf>
    <xf numFmtId="49" fontId="0" fillId="6" borderId="0" xfId="0" applyFill="1" applyAlignment="1">
      <alignment horizontal="center" vertical="center" wrapText="1"/>
    </xf>
    <xf numFmtId="49" fontId="2" fillId="0" borderId="19" xfId="0" applyFont="1" applyBorder="1" applyAlignment="1">
      <alignment vertical="center" wrapText="1"/>
    </xf>
    <xf numFmtId="49" fontId="0" fillId="0" borderId="17" xfId="0" applyBorder="1" applyAlignment="1">
      <alignment vertical="center" wrapText="1"/>
    </xf>
    <xf numFmtId="49" fontId="2" fillId="12" borderId="1" xfId="0" applyFont="1" applyFill="1" applyBorder="1" applyAlignment="1">
      <alignment horizontal="center" vertical="center"/>
    </xf>
    <xf numFmtId="49" fontId="2" fillId="12" borderId="14" xfId="0" applyFont="1" applyFill="1" applyBorder="1" applyAlignment="1">
      <alignment horizontal="center" vertical="center"/>
    </xf>
    <xf numFmtId="49" fontId="0" fillId="16" borderId="0" xfId="0" applyFill="1" applyAlignment="1">
      <alignment horizontal="center" vertical="center" wrapText="1"/>
    </xf>
    <xf numFmtId="49" fontId="2" fillId="12" borderId="5" xfId="0" applyFont="1" applyFill="1" applyBorder="1" applyAlignment="1">
      <alignment horizontal="center" vertical="center"/>
    </xf>
    <xf numFmtId="14" fontId="4" fillId="0" borderId="39" xfId="0" applyNumberFormat="1" applyFont="1" applyBorder="1" applyAlignment="1">
      <alignment horizontal="center" vertical="center"/>
    </xf>
    <xf numFmtId="49" fontId="2" fillId="4" borderId="5" xfId="0" applyFont="1" applyFill="1" applyBorder="1" applyAlignment="1">
      <alignment horizontal="center" vertical="center" wrapText="1"/>
    </xf>
    <xf numFmtId="49" fontId="8" fillId="0" borderId="0" xfId="0" applyFont="1" applyAlignment="1">
      <alignment horizontal="center" vertical="center" wrapText="1"/>
    </xf>
    <xf numFmtId="49" fontId="6" fillId="12" borderId="13" xfId="0" applyFont="1" applyFill="1" applyBorder="1" applyAlignment="1">
      <alignment horizontal="center" vertical="center" wrapText="1"/>
    </xf>
    <xf numFmtId="49" fontId="2" fillId="2" borderId="40" xfId="0" applyFont="1" applyFill="1" applyBorder="1" applyAlignment="1">
      <alignment horizontal="center" vertical="center" wrapText="1"/>
    </xf>
    <xf numFmtId="49" fontId="0" fillId="18" borderId="14" xfId="0" applyFill="1" applyBorder="1" applyAlignment="1">
      <alignment horizontal="center" vertical="center" wrapText="1"/>
    </xf>
    <xf numFmtId="49" fontId="2" fillId="12" borderId="36" xfId="0" applyFont="1" applyFill="1" applyBorder="1" applyAlignment="1">
      <alignment vertical="center" wrapText="1"/>
    </xf>
    <xf numFmtId="49" fontId="1" fillId="0" borderId="0" xfId="0" applyFont="1" applyAlignment="1">
      <alignment horizontal="center"/>
    </xf>
    <xf numFmtId="49" fontId="4" fillId="0" borderId="10" xfId="0" applyFont="1" applyBorder="1" applyAlignment="1">
      <alignment horizontal="center" vertical="center" wrapText="1"/>
    </xf>
    <xf numFmtId="49" fontId="4" fillId="0" borderId="12" xfId="0" applyFont="1" applyBorder="1" applyAlignment="1">
      <alignment horizontal="center" vertical="center" wrapText="1"/>
    </xf>
    <xf numFmtId="49" fontId="4" fillId="0" borderId="18" xfId="0" applyFont="1" applyBorder="1" applyAlignment="1">
      <alignment horizontal="center" vertical="center" wrapText="1"/>
    </xf>
    <xf numFmtId="49" fontId="2" fillId="5" borderId="0" xfId="0" applyFont="1" applyFill="1" applyAlignment="1">
      <alignment horizontal="center" vertical="center" wrapText="1"/>
    </xf>
    <xf numFmtId="49" fontId="2" fillId="5" borderId="19" xfId="0" applyFont="1" applyFill="1" applyBorder="1" applyAlignment="1">
      <alignment horizontal="center" vertical="center" wrapText="1"/>
    </xf>
    <xf numFmtId="49" fontId="5" fillId="4" borderId="11" xfId="0" applyFont="1" applyFill="1" applyBorder="1" applyAlignment="1">
      <alignment horizontal="center" vertical="center" wrapText="1"/>
    </xf>
    <xf numFmtId="49" fontId="2" fillId="4" borderId="15" xfId="0" applyFont="1" applyFill="1" applyBorder="1" applyAlignment="1">
      <alignment horizontal="center" vertical="center"/>
    </xf>
    <xf numFmtId="49" fontId="2" fillId="4" borderId="15" xfId="0" applyFont="1" applyFill="1" applyBorder="1" applyAlignment="1">
      <alignment horizontal="center" vertical="center" wrapText="1"/>
    </xf>
    <xf numFmtId="49" fontId="0" fillId="9" borderId="25" xfId="0" applyFill="1" applyBorder="1" applyAlignment="1">
      <alignment horizontal="center" vertical="center" wrapText="1"/>
    </xf>
    <xf numFmtId="49" fontId="0" fillId="9" borderId="0" xfId="0" applyFill="1" applyAlignment="1">
      <alignment horizontal="center" vertical="center" wrapText="1"/>
    </xf>
    <xf numFmtId="49" fontId="0" fillId="9" borderId="28" xfId="0" applyFill="1" applyBorder="1" applyAlignment="1">
      <alignment horizontal="center" vertical="center" wrapText="1"/>
    </xf>
    <xf numFmtId="49" fontId="0" fillId="9" borderId="26" xfId="0" applyFill="1" applyBorder="1" applyAlignment="1">
      <alignment horizontal="center" vertical="center" wrapText="1"/>
    </xf>
    <xf numFmtId="49" fontId="0" fillId="9" borderId="29" xfId="0" applyFill="1" applyBorder="1" applyAlignment="1">
      <alignment horizontal="center" vertical="center" wrapText="1"/>
    </xf>
    <xf numFmtId="49" fontId="0" fillId="10" borderId="25" xfId="0" applyFill="1" applyBorder="1" applyAlignment="1">
      <alignment horizontal="center" vertical="center" wrapText="1"/>
    </xf>
    <xf numFmtId="49" fontId="0" fillId="10" borderId="0" xfId="0" applyFill="1" applyAlignment="1">
      <alignment horizontal="center" vertical="center" wrapText="1"/>
    </xf>
    <xf numFmtId="49" fontId="0" fillId="10" borderId="28" xfId="0" applyFill="1" applyBorder="1" applyAlignment="1">
      <alignment horizontal="center" vertical="center" wrapText="1"/>
    </xf>
    <xf numFmtId="49" fontId="2" fillId="5" borderId="1" xfId="0" applyFont="1" applyFill="1" applyBorder="1" applyAlignment="1">
      <alignment horizontal="center" vertical="center" wrapText="1"/>
    </xf>
    <xf numFmtId="49" fontId="2" fillId="5" borderId="14" xfId="0" applyFont="1" applyFill="1" applyBorder="1" applyAlignment="1">
      <alignment horizontal="center" vertical="center" wrapText="1"/>
    </xf>
    <xf numFmtId="49" fontId="2" fillId="5" borderId="5" xfId="0" applyFont="1" applyFill="1" applyBorder="1" applyAlignment="1">
      <alignment horizontal="center" vertical="center" wrapText="1"/>
    </xf>
    <xf numFmtId="49" fontId="0" fillId="9" borderId="27" xfId="0" applyFill="1" applyBorder="1" applyAlignment="1">
      <alignment horizontal="center" vertical="center" wrapText="1"/>
    </xf>
    <xf numFmtId="49" fontId="2" fillId="4" borderId="11" xfId="0" applyFont="1" applyFill="1" applyBorder="1" applyAlignment="1">
      <alignment horizontal="center" vertical="center" wrapText="1"/>
    </xf>
    <xf numFmtId="49" fontId="5" fillId="4" borderId="0" xfId="0" applyFont="1" applyFill="1" applyAlignment="1">
      <alignment horizontal="center" vertical="center" wrapText="1"/>
    </xf>
    <xf numFmtId="49" fontId="2" fillId="4" borderId="11" xfId="0" applyFont="1" applyFill="1" applyBorder="1" applyAlignment="1">
      <alignment horizontal="center" vertical="center"/>
    </xf>
    <xf numFmtId="49" fontId="2" fillId="5" borderId="35" xfId="0" applyFont="1" applyFill="1" applyBorder="1" applyAlignment="1">
      <alignment horizontal="center" vertical="center" wrapText="1"/>
    </xf>
    <xf numFmtId="49" fontId="0" fillId="15" borderId="0" xfId="0" applyFill="1" applyAlignment="1">
      <alignment horizontal="center" vertical="center" wrapText="1"/>
    </xf>
    <xf numFmtId="49" fontId="0" fillId="15" borderId="0" xfId="0" applyFill="1" applyAlignment="1">
      <alignment horizontal="center" vertical="center"/>
    </xf>
    <xf numFmtId="49" fontId="0" fillId="15" borderId="19" xfId="0" applyFill="1" applyBorder="1" applyAlignment="1">
      <alignment horizontal="center" vertical="center"/>
    </xf>
    <xf numFmtId="49" fontId="0" fillId="15" borderId="19" xfId="0" applyFill="1" applyBorder="1" applyAlignment="1">
      <alignment horizontal="center" vertical="center" wrapText="1"/>
    </xf>
    <xf numFmtId="49" fontId="2" fillId="4" borderId="36" xfId="0" applyFont="1" applyFill="1" applyBorder="1" applyAlignment="1">
      <alignment horizontal="center" vertical="center"/>
    </xf>
    <xf numFmtId="0" fontId="0" fillId="9" borderId="25" xfId="0" applyNumberFormat="1" applyFill="1" applyBorder="1" applyAlignment="1">
      <alignment horizontal="center" vertical="center" wrapText="1"/>
    </xf>
    <xf numFmtId="0" fontId="0" fillId="9" borderId="0" xfId="0" applyNumberFormat="1" applyFill="1" applyAlignment="1">
      <alignment horizontal="center" vertical="center" wrapText="1"/>
    </xf>
    <xf numFmtId="0" fontId="0" fillId="9" borderId="28" xfId="0" applyNumberFormat="1" applyFill="1" applyBorder="1" applyAlignment="1">
      <alignment horizontal="center" vertical="center" wrapText="1"/>
    </xf>
    <xf numFmtId="0" fontId="0" fillId="9" borderId="26" xfId="0" applyNumberFormat="1" applyFill="1" applyBorder="1" applyAlignment="1">
      <alignment horizontal="center" vertical="center" wrapText="1"/>
    </xf>
    <xf numFmtId="0" fontId="0" fillId="9" borderId="29" xfId="0" applyNumberFormat="1" applyFill="1" applyBorder="1" applyAlignment="1">
      <alignment horizontal="center" vertical="center" wrapText="1"/>
    </xf>
    <xf numFmtId="0" fontId="0" fillId="9" borderId="27" xfId="0" applyNumberFormat="1" applyFill="1" applyBorder="1" applyAlignment="1">
      <alignment horizontal="center" vertical="center" wrapText="1"/>
    </xf>
    <xf numFmtId="49" fontId="2" fillId="4" borderId="36" xfId="0" applyFont="1" applyFill="1" applyBorder="1" applyAlignment="1">
      <alignment horizontal="center" vertical="center" wrapText="1"/>
    </xf>
    <xf numFmtId="49" fontId="11" fillId="0" borderId="0" xfId="0" applyFont="1" applyAlignment="1">
      <alignment horizontal="center"/>
    </xf>
    <xf numFmtId="49" fontId="4" fillId="0" borderId="2" xfId="0" applyFont="1" applyBorder="1" applyAlignment="1">
      <alignment horizontal="center" vertical="center" wrapText="1"/>
    </xf>
    <xf numFmtId="49" fontId="4" fillId="0" borderId="14" xfId="0" applyFont="1" applyBorder="1" applyAlignment="1">
      <alignment horizontal="center" vertical="center" wrapText="1"/>
    </xf>
    <xf numFmtId="49" fontId="4" fillId="0" borderId="35" xfId="0" applyFont="1" applyBorder="1" applyAlignment="1">
      <alignment horizontal="center" vertical="center" wrapText="1"/>
    </xf>
    <xf numFmtId="49" fontId="5" fillId="4" borderId="19" xfId="0" applyFont="1" applyFill="1" applyBorder="1" applyAlignment="1">
      <alignment horizontal="center" vertical="center" wrapText="1"/>
    </xf>
    <xf numFmtId="49" fontId="4" fillId="0" borderId="5" xfId="0" applyFont="1" applyBorder="1" applyAlignment="1">
      <alignment horizontal="center" vertical="center" wrapText="1"/>
    </xf>
    <xf numFmtId="49" fontId="0" fillId="17" borderId="0" xfId="0" applyFill="1" applyAlignment="1">
      <alignment horizontal="center" vertical="center" wrapText="1"/>
    </xf>
    <xf numFmtId="49" fontId="0" fillId="17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49"/>
  <sheetViews>
    <sheetView tabSelected="1" zoomScale="90" workbookViewId="0">
      <pane ySplit="1" topLeftCell="A8" activePane="bottomLeft" state="frozen"/>
      <selection activeCell="N24" sqref="N24"/>
      <selection pane="bottomLeft" activeCell="I1" sqref="I1"/>
    </sheetView>
  </sheetViews>
  <sheetFormatPr baseColWidth="10" defaultColWidth="15.83203125" defaultRowHeight="16" x14ac:dyDescent="0.2"/>
  <sheetData>
    <row r="2" spans="2:22" ht="31" x14ac:dyDescent="0.35">
      <c r="H2" s="126" t="s">
        <v>0</v>
      </c>
      <c r="I2" s="126"/>
      <c r="J2" s="126"/>
      <c r="K2" s="126"/>
      <c r="L2" s="126"/>
      <c r="M2" s="126"/>
      <c r="N2" s="126"/>
    </row>
    <row r="3" spans="2:22" x14ac:dyDescent="0.2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</row>
    <row r="4" spans="2:22" x14ac:dyDescent="0.2">
      <c r="B4" s="2"/>
      <c r="C4" s="3">
        <v>45530</v>
      </c>
      <c r="D4" s="3">
        <f>C4+7</f>
        <v>45537</v>
      </c>
      <c r="E4" s="4">
        <f>D4+7</f>
        <v>45544</v>
      </c>
      <c r="F4" s="4">
        <f t="shared" ref="F4:V4" si="0">E4+7</f>
        <v>45551</v>
      </c>
      <c r="G4" s="4">
        <f t="shared" si="0"/>
        <v>45558</v>
      </c>
      <c r="H4" s="4">
        <f t="shared" si="0"/>
        <v>45565</v>
      </c>
      <c r="I4" s="4">
        <f t="shared" si="0"/>
        <v>45572</v>
      </c>
      <c r="J4" s="4">
        <f t="shared" si="0"/>
        <v>45579</v>
      </c>
      <c r="K4" s="4">
        <f t="shared" si="0"/>
        <v>45586</v>
      </c>
      <c r="L4" s="4">
        <f t="shared" si="0"/>
        <v>45593</v>
      </c>
      <c r="M4" s="4">
        <f t="shared" si="0"/>
        <v>45600</v>
      </c>
      <c r="N4" s="4">
        <f t="shared" si="0"/>
        <v>45607</v>
      </c>
      <c r="O4" s="4">
        <f t="shared" si="0"/>
        <v>45614</v>
      </c>
      <c r="P4" s="4">
        <f t="shared" si="0"/>
        <v>45621</v>
      </c>
      <c r="Q4" s="4">
        <f t="shared" si="0"/>
        <v>45628</v>
      </c>
      <c r="R4" s="4">
        <f t="shared" si="0"/>
        <v>45635</v>
      </c>
      <c r="S4" s="4">
        <f t="shared" si="0"/>
        <v>45642</v>
      </c>
      <c r="T4" s="4">
        <f t="shared" si="0"/>
        <v>45649</v>
      </c>
      <c r="U4" s="4">
        <f t="shared" si="0"/>
        <v>45656</v>
      </c>
      <c r="V4" s="4">
        <f t="shared" si="0"/>
        <v>45663</v>
      </c>
    </row>
    <row r="5" spans="2:22" ht="19" customHeight="1" x14ac:dyDescent="0.2">
      <c r="B5" s="5"/>
      <c r="C5" s="6" t="s">
        <v>20</v>
      </c>
      <c r="D5" s="7" t="str">
        <f>$C5</f>
        <v xml:space="preserve">8h15 - 10h15 </v>
      </c>
      <c r="E5" s="7" t="str">
        <f>$C5</f>
        <v xml:space="preserve">8h15 - 10h15 </v>
      </c>
      <c r="F5" s="6" t="str">
        <f t="shared" ref="F5:F9" si="1">$E5</f>
        <v xml:space="preserve">8h15 - 10h15 </v>
      </c>
      <c r="G5" s="6" t="str">
        <f t="shared" ref="G5:J10" si="2">$E5</f>
        <v xml:space="preserve">8h15 - 10h15 </v>
      </c>
      <c r="H5" s="6" t="s">
        <v>21</v>
      </c>
      <c r="I5" s="6" t="str">
        <f t="shared" si="2"/>
        <v xml:space="preserve">8h15 - 10h15 </v>
      </c>
      <c r="J5" s="6" t="str">
        <f t="shared" si="2"/>
        <v xml:space="preserve">8h15 - 10h15 </v>
      </c>
      <c r="K5" s="8" t="s">
        <v>22</v>
      </c>
      <c r="L5" s="9" t="str">
        <f>$C5</f>
        <v xml:space="preserve">8h15 - 10h15 </v>
      </c>
      <c r="M5" s="6" t="str">
        <f t="shared" ref="J5:S10" si="3">$E5</f>
        <v xml:space="preserve">8h15 - 10h15 </v>
      </c>
      <c r="N5" s="6" t="str">
        <f t="shared" si="3"/>
        <v xml:space="preserve">8h15 - 10h15 </v>
      </c>
      <c r="O5" s="6" t="str">
        <f t="shared" si="3"/>
        <v xml:space="preserve">8h15 - 10h15 </v>
      </c>
      <c r="P5" s="6" t="str">
        <f t="shared" si="3"/>
        <v xml:space="preserve">8h15 - 10h15 </v>
      </c>
      <c r="Q5" s="6" t="str">
        <f t="shared" si="3"/>
        <v xml:space="preserve">8h15 - 10h15 </v>
      </c>
      <c r="R5" s="6" t="str">
        <f t="shared" si="3"/>
        <v xml:space="preserve">8h15 - 10h15 </v>
      </c>
      <c r="S5" s="9" t="str">
        <f t="shared" ref="S5:U5" si="4">$C5</f>
        <v xml:space="preserve">8h15 - 10h15 </v>
      </c>
      <c r="T5" s="9" t="str">
        <f t="shared" si="4"/>
        <v xml:space="preserve">8h15 - 10h15 </v>
      </c>
      <c r="U5" s="10" t="str">
        <f t="shared" si="4"/>
        <v xml:space="preserve">8h15 - 10h15 </v>
      </c>
      <c r="V5" s="11" t="s">
        <v>23</v>
      </c>
    </row>
    <row r="6" spans="2:22" ht="51" customHeight="1" x14ac:dyDescent="0.2">
      <c r="B6" s="127" t="s">
        <v>24</v>
      </c>
      <c r="C6" s="12" t="s">
        <v>25</v>
      </c>
      <c r="E6" s="13" t="s">
        <v>26</v>
      </c>
      <c r="F6" s="13" t="str">
        <f t="shared" si="1"/>
        <v>Thermo II 
OLPH05
452-F1</v>
      </c>
      <c r="G6" s="13" t="str">
        <f t="shared" si="2"/>
        <v>Thermo II 
OLPH05
452-F1</v>
      </c>
      <c r="H6" s="13" t="s">
        <v>27</v>
      </c>
      <c r="I6" s="13" t="str">
        <f t="shared" si="2"/>
        <v>Thermo II 
OLPH05
452-F1</v>
      </c>
      <c r="J6" s="13" t="str">
        <f t="shared" si="3"/>
        <v>Thermo II 
OLPH05
452-F1</v>
      </c>
      <c r="K6" s="14" t="s">
        <v>28</v>
      </c>
      <c r="L6" s="130" t="s">
        <v>29</v>
      </c>
      <c r="M6" s="13" t="str">
        <f t="shared" si="3"/>
        <v>Thermo II 
OLPH05
452-F1</v>
      </c>
      <c r="N6" s="1" t="s">
        <v>30</v>
      </c>
      <c r="P6" s="12"/>
      <c r="R6" s="15"/>
      <c r="T6" s="130" t="s">
        <v>29</v>
      </c>
      <c r="U6" s="130" t="s">
        <v>29</v>
      </c>
      <c r="V6" s="132" t="s">
        <v>31</v>
      </c>
    </row>
    <row r="7" spans="2:22" ht="17" x14ac:dyDescent="0.2">
      <c r="B7" s="128"/>
      <c r="C7" s="16" t="s">
        <v>22</v>
      </c>
      <c r="D7" s="16" t="str">
        <f>$C7</f>
        <v>10h30-12h30</v>
      </c>
      <c r="E7" s="16" t="s">
        <v>22</v>
      </c>
      <c r="F7" s="16" t="str">
        <f t="shared" si="1"/>
        <v>10h30-12h30</v>
      </c>
      <c r="G7" s="16" t="str">
        <f t="shared" si="2"/>
        <v>10h30-12h30</v>
      </c>
      <c r="H7" s="16" t="str">
        <f t="shared" si="2"/>
        <v>10h30-12h30</v>
      </c>
      <c r="I7" s="16" t="str">
        <f t="shared" si="2"/>
        <v>10h30-12h30</v>
      </c>
      <c r="J7" s="16" t="str">
        <f t="shared" si="2"/>
        <v>10h30-12h30</v>
      </c>
      <c r="K7" s="17"/>
      <c r="L7" s="130"/>
      <c r="M7" s="16" t="str">
        <f t="shared" si="3"/>
        <v>10h30-12h30</v>
      </c>
      <c r="N7" s="16" t="str">
        <f t="shared" si="3"/>
        <v>10h30-12h30</v>
      </c>
      <c r="O7" s="16" t="str">
        <f t="shared" si="3"/>
        <v>10h30-12h30</v>
      </c>
      <c r="P7" s="16" t="s">
        <v>32</v>
      </c>
      <c r="Q7" s="16" t="str">
        <f t="shared" si="3"/>
        <v>10h30-12h30</v>
      </c>
      <c r="R7" s="16" t="str">
        <f t="shared" si="3"/>
        <v>10h30-12h30</v>
      </c>
      <c r="S7" s="16" t="str">
        <f t="shared" si="3"/>
        <v>10h30-12h30</v>
      </c>
      <c r="T7" s="130"/>
      <c r="U7" s="130"/>
      <c r="V7" s="133"/>
    </row>
    <row r="8" spans="2:22" ht="76.5" customHeight="1" x14ac:dyDescent="0.2">
      <c r="B8" s="128"/>
      <c r="C8" t="s">
        <v>33</v>
      </c>
      <c r="D8" s="18" t="s">
        <v>34</v>
      </c>
      <c r="E8" s="19" t="s">
        <v>35</v>
      </c>
      <c r="F8" s="19" t="s">
        <v>35</v>
      </c>
      <c r="G8" s="19" t="s">
        <v>35</v>
      </c>
      <c r="H8" s="19" t="s">
        <v>35</v>
      </c>
      <c r="I8" s="19" t="s">
        <v>35</v>
      </c>
      <c r="J8" s="19" t="s">
        <v>35</v>
      </c>
      <c r="K8" s="17" t="s">
        <v>36</v>
      </c>
      <c r="L8" s="130"/>
      <c r="M8" s="19" t="s">
        <v>35</v>
      </c>
      <c r="N8" s="1" t="s">
        <v>30</v>
      </c>
      <c r="O8" s="19" t="s">
        <v>35</v>
      </c>
      <c r="P8" s="20" t="s">
        <v>37</v>
      </c>
      <c r="Q8" s="19" t="s">
        <v>35</v>
      </c>
      <c r="R8" s="12"/>
      <c r="S8" s="21" t="s">
        <v>38</v>
      </c>
      <c r="T8" s="130"/>
      <c r="U8" s="130"/>
      <c r="V8" s="133"/>
    </row>
    <row r="9" spans="2:22" ht="17" x14ac:dyDescent="0.2">
      <c r="B9" s="128"/>
      <c r="C9" s="16" t="s">
        <v>39</v>
      </c>
      <c r="D9" s="16" t="str">
        <f>$C9</f>
        <v>13h30-15h30</v>
      </c>
      <c r="E9" s="16" t="s">
        <v>39</v>
      </c>
      <c r="F9" s="16" t="str">
        <f t="shared" si="1"/>
        <v>13h30-15h30</v>
      </c>
      <c r="G9" s="16" t="str">
        <f t="shared" si="2"/>
        <v>13h30-15h30</v>
      </c>
      <c r="H9" s="16" t="str">
        <f t="shared" si="2"/>
        <v>13h30-15h30</v>
      </c>
      <c r="I9" s="16" t="str">
        <f t="shared" si="2"/>
        <v>13h30-15h30</v>
      </c>
      <c r="J9" s="16" t="str">
        <f t="shared" si="2"/>
        <v>13h30-15h30</v>
      </c>
      <c r="K9" s="16" t="s">
        <v>40</v>
      </c>
      <c r="L9" s="130"/>
      <c r="M9" s="16" t="str">
        <f t="shared" si="3"/>
        <v>13h30-15h30</v>
      </c>
      <c r="N9" s="16" t="str">
        <f t="shared" si="3"/>
        <v>13h30-15h30</v>
      </c>
      <c r="O9" s="16" t="str">
        <f t="shared" si="3"/>
        <v>13h30-15h30</v>
      </c>
      <c r="P9" s="16" t="str">
        <f t="shared" si="3"/>
        <v>13h30-15h30</v>
      </c>
      <c r="Q9" s="16" t="str">
        <f t="shared" si="3"/>
        <v>13h30-15h30</v>
      </c>
      <c r="R9" s="16" t="str">
        <f t="shared" ref="R9:S9" si="5">$C9</f>
        <v>13h30-15h30</v>
      </c>
      <c r="S9" s="16" t="str">
        <f t="shared" si="5"/>
        <v>13h30-15h30</v>
      </c>
      <c r="T9" s="130"/>
      <c r="U9" s="130"/>
      <c r="V9" s="22" t="s">
        <v>41</v>
      </c>
    </row>
    <row r="10" spans="2:22" ht="51" customHeight="1" x14ac:dyDescent="0.2">
      <c r="B10" s="128"/>
      <c r="C10" t="s">
        <v>25</v>
      </c>
      <c r="D10" s="23" t="s">
        <v>42</v>
      </c>
      <c r="E10" s="24" t="s">
        <v>43</v>
      </c>
      <c r="F10" s="24" t="str">
        <f t="shared" ref="F10:F12" si="6">$E10</f>
        <v>Analyse             DLMA 255
333-H2</v>
      </c>
      <c r="G10" s="24" t="str">
        <f t="shared" si="2"/>
        <v>Analyse             DLMA 255
333-H2</v>
      </c>
      <c r="H10" s="24" t="str">
        <f t="shared" si="2"/>
        <v>Analyse             DLMA 255
333-H2</v>
      </c>
      <c r="I10" s="24" t="str">
        <f t="shared" si="2"/>
        <v>Analyse             DLMA 255
333-H2</v>
      </c>
      <c r="J10" s="24" t="str">
        <f t="shared" si="2"/>
        <v>Analyse             DLMA 255
333-H2</v>
      </c>
      <c r="K10" s="25" t="s">
        <v>44</v>
      </c>
      <c r="L10" s="130"/>
      <c r="M10" s="24" t="str">
        <f t="shared" si="3"/>
        <v>Analyse             DLMA 255
333-H2</v>
      </c>
      <c r="N10" s="1" t="s">
        <v>30</v>
      </c>
      <c r="O10" s="24" t="str">
        <f t="shared" si="3"/>
        <v>Analyse             DLMA 255
333-H2</v>
      </c>
      <c r="P10" s="24" t="str">
        <f t="shared" si="3"/>
        <v>Analyse             DLMA 255
333-H2</v>
      </c>
      <c r="Q10" s="24" t="str">
        <f t="shared" si="3"/>
        <v>Analyse             DLMA 255
333-H2</v>
      </c>
      <c r="R10" s="15"/>
      <c r="T10" s="130"/>
      <c r="U10" s="130"/>
      <c r="V10" s="132" t="s">
        <v>45</v>
      </c>
    </row>
    <row r="11" spans="2:22" ht="17" x14ac:dyDescent="0.2">
      <c r="B11" s="128"/>
      <c r="C11" s="16" t="s">
        <v>46</v>
      </c>
      <c r="D11" s="16" t="str">
        <f>$C11</f>
        <v>15h45-17h45</v>
      </c>
      <c r="E11" s="16" t="s">
        <v>46</v>
      </c>
      <c r="F11" s="16" t="str">
        <f t="shared" si="6"/>
        <v>15h45-17h45</v>
      </c>
      <c r="G11" s="16" t="str">
        <f t="shared" ref="G11:J12" si="7">$E11</f>
        <v>15h45-17h45</v>
      </c>
      <c r="H11" s="16" t="str">
        <f t="shared" si="7"/>
        <v>15h45-17h45</v>
      </c>
      <c r="I11" s="16" t="str">
        <f t="shared" si="7"/>
        <v>15h45-17h45</v>
      </c>
      <c r="J11" s="16" t="str">
        <f t="shared" si="7"/>
        <v>15h45-17h45</v>
      </c>
      <c r="K11" s="17"/>
      <c r="L11" s="130"/>
      <c r="M11" s="16" t="str">
        <f t="shared" ref="M11:R12" si="8">$E11</f>
        <v>15h45-17h45</v>
      </c>
      <c r="N11" s="16" t="str">
        <f t="shared" si="8"/>
        <v>15h45-17h45</v>
      </c>
      <c r="O11" s="16" t="str">
        <f t="shared" si="8"/>
        <v>15h45-17h45</v>
      </c>
      <c r="P11" s="16" t="str">
        <f t="shared" si="8"/>
        <v>15h45-17h45</v>
      </c>
      <c r="Q11" s="16" t="str">
        <f t="shared" si="8"/>
        <v>15h45-17h45</v>
      </c>
      <c r="R11" s="16" t="str">
        <f t="shared" si="8"/>
        <v>15h45-17h45</v>
      </c>
      <c r="S11" s="16" t="str">
        <f>$C11</f>
        <v>15h45-17h45</v>
      </c>
      <c r="T11" s="130"/>
      <c r="U11" s="130"/>
      <c r="V11" s="134"/>
    </row>
    <row r="12" spans="2:22" ht="67.5" customHeight="1" x14ac:dyDescent="0.2">
      <c r="B12" s="129"/>
      <c r="C12" t="s">
        <v>25</v>
      </c>
      <c r="D12" s="19" t="s">
        <v>47</v>
      </c>
      <c r="E12" s="19" t="s">
        <v>48</v>
      </c>
      <c r="F12" s="19" t="str">
        <f t="shared" si="6"/>
        <v>TD                         Ondes vibrations     OLPH 202 
336-303</v>
      </c>
      <c r="G12" s="19" t="str">
        <f t="shared" si="7"/>
        <v>TD                         Ondes vibrations     OLPH 202 
336-303</v>
      </c>
      <c r="H12" s="19" t="str">
        <f t="shared" si="7"/>
        <v>TD                         Ondes vibrations     OLPH 202 
336-303</v>
      </c>
      <c r="I12" s="19" t="str">
        <f t="shared" si="7"/>
        <v>TD                         Ondes vibrations     OLPH 202 
336-303</v>
      </c>
      <c r="J12" s="19" t="str">
        <f t="shared" si="7"/>
        <v>TD                         Ondes vibrations     OLPH 202 
336-303</v>
      </c>
      <c r="K12" s="26" t="s">
        <v>49</v>
      </c>
      <c r="L12" s="131"/>
      <c r="M12" s="19" t="str">
        <f t="shared" si="8"/>
        <v>TD                         Ondes vibrations     OLPH 202 
336-303</v>
      </c>
      <c r="N12" s="1" t="s">
        <v>30</v>
      </c>
      <c r="O12" s="19" t="str">
        <f t="shared" si="8"/>
        <v>TD                         Ondes vibrations     OLPH 202 
336-303</v>
      </c>
      <c r="P12" s="19" t="str">
        <f t="shared" si="8"/>
        <v>TD                         Ondes vibrations     OLPH 202 
336-303</v>
      </c>
      <c r="Q12" s="19" t="str">
        <f t="shared" si="8"/>
        <v>TD                         Ondes vibrations     OLPH 202 
336-303</v>
      </c>
      <c r="R12" s="19" t="str">
        <f t="shared" si="8"/>
        <v>TD                         Ondes vibrations     OLPH 202 
336-303</v>
      </c>
      <c r="S12" s="15"/>
      <c r="T12" s="131"/>
      <c r="U12" s="131"/>
      <c r="V12" s="134"/>
    </row>
    <row r="13" spans="2:22" x14ac:dyDescent="0.2">
      <c r="B13" s="5"/>
      <c r="C13" s="27">
        <f>C4+1</f>
        <v>45531</v>
      </c>
      <c r="D13" s="27">
        <f>C13+7</f>
        <v>45538</v>
      </c>
      <c r="E13" s="28">
        <f>D13+7</f>
        <v>45545</v>
      </c>
      <c r="F13" s="28">
        <f t="shared" ref="F13:V13" si="9">E13+7</f>
        <v>45552</v>
      </c>
      <c r="G13" s="28">
        <f t="shared" si="9"/>
        <v>45559</v>
      </c>
      <c r="H13" s="28">
        <f t="shared" si="9"/>
        <v>45566</v>
      </c>
      <c r="I13" s="28">
        <f t="shared" si="9"/>
        <v>45573</v>
      </c>
      <c r="J13" s="28">
        <f t="shared" si="9"/>
        <v>45580</v>
      </c>
      <c r="K13" s="29">
        <f t="shared" si="9"/>
        <v>45587</v>
      </c>
      <c r="L13" s="28">
        <f t="shared" si="9"/>
        <v>45594</v>
      </c>
      <c r="M13" s="28">
        <f t="shared" si="9"/>
        <v>45601</v>
      </c>
      <c r="N13" s="28">
        <f t="shared" si="9"/>
        <v>45608</v>
      </c>
      <c r="O13" s="28">
        <f t="shared" si="9"/>
        <v>45615</v>
      </c>
      <c r="P13" s="28">
        <f t="shared" si="9"/>
        <v>45622</v>
      </c>
      <c r="Q13" s="28">
        <f t="shared" si="9"/>
        <v>45629</v>
      </c>
      <c r="R13" s="28">
        <f t="shared" si="9"/>
        <v>45636</v>
      </c>
      <c r="S13" s="4">
        <f t="shared" si="9"/>
        <v>45643</v>
      </c>
      <c r="T13" s="4">
        <f t="shared" si="9"/>
        <v>45650</v>
      </c>
      <c r="U13" s="28">
        <f t="shared" si="9"/>
        <v>45657</v>
      </c>
      <c r="V13" s="30">
        <f t="shared" si="9"/>
        <v>45664</v>
      </c>
    </row>
    <row r="14" spans="2:22" ht="19" customHeight="1" x14ac:dyDescent="0.2">
      <c r="B14" s="5"/>
      <c r="C14" s="7" t="s">
        <v>20</v>
      </c>
      <c r="D14" s="7" t="str">
        <f>$C14</f>
        <v xml:space="preserve">8h15 - 10h15 </v>
      </c>
      <c r="E14" s="7" t="s">
        <v>50</v>
      </c>
      <c r="F14" s="7" t="str">
        <f>E14</f>
        <v>8h30 - 12h30</v>
      </c>
      <c r="G14" s="7" t="str">
        <f t="shared" ref="G14:J14" si="10">F14</f>
        <v>8h30 - 12h30</v>
      </c>
      <c r="H14" s="7" t="str">
        <f t="shared" si="10"/>
        <v>8h30 - 12h30</v>
      </c>
      <c r="I14" s="7" t="str">
        <f t="shared" si="10"/>
        <v>8h30 - 12h30</v>
      </c>
      <c r="J14" s="7" t="str">
        <f t="shared" si="10"/>
        <v>8h30 - 12h30</v>
      </c>
      <c r="K14" s="31" t="str">
        <f>C14</f>
        <v xml:space="preserve">8h15 - 10h15 </v>
      </c>
      <c r="L14" s="32" t="str">
        <f>$C14</f>
        <v xml:space="preserve">8h15 - 10h15 </v>
      </c>
      <c r="M14" s="7" t="str">
        <f>E14</f>
        <v>8h30 - 12h30</v>
      </c>
      <c r="N14" s="7" t="str">
        <f>F14</f>
        <v>8h30 - 12h30</v>
      </c>
      <c r="O14" s="7" t="str">
        <f t="shared" ref="O14:R14" si="11">G14</f>
        <v>8h30 - 12h30</v>
      </c>
      <c r="P14" s="7" t="str">
        <f t="shared" si="11"/>
        <v>8h30 - 12h30</v>
      </c>
      <c r="Q14" s="7" t="str">
        <f t="shared" si="11"/>
        <v>8h30 - 12h30</v>
      </c>
      <c r="R14" s="7" t="str">
        <f t="shared" si="11"/>
        <v>8h30 - 12h30</v>
      </c>
      <c r="S14" s="32" t="str">
        <f t="shared" ref="S14:T14" si="12">$C14</f>
        <v xml:space="preserve">8h15 - 10h15 </v>
      </c>
      <c r="T14" s="32" t="str">
        <f t="shared" si="12"/>
        <v xml:space="preserve">8h15 - 10h15 </v>
      </c>
      <c r="U14" s="33" t="str">
        <f>$C14</f>
        <v xml:space="preserve">8h15 - 10h15 </v>
      </c>
      <c r="V14" s="34" t="s">
        <v>51</v>
      </c>
    </row>
    <row r="15" spans="2:22" ht="51" customHeight="1" x14ac:dyDescent="0.2">
      <c r="B15" s="128" t="s">
        <v>52</v>
      </c>
      <c r="C15" t="s">
        <v>25</v>
      </c>
      <c r="D15" s="1" t="s">
        <v>53</v>
      </c>
      <c r="E15" s="135" t="s">
        <v>54</v>
      </c>
      <c r="F15" s="138" t="s">
        <v>54</v>
      </c>
      <c r="G15" s="138" t="s">
        <v>54</v>
      </c>
      <c r="H15" s="138" t="s">
        <v>54</v>
      </c>
      <c r="I15" s="138" t="s">
        <v>54</v>
      </c>
      <c r="J15" s="140" t="s">
        <v>55</v>
      </c>
      <c r="K15" s="35"/>
      <c r="L15" s="143" t="s">
        <v>29</v>
      </c>
      <c r="M15" s="146" t="s">
        <v>54</v>
      </c>
      <c r="N15" s="140" t="s">
        <v>55</v>
      </c>
      <c r="O15" s="138" t="s">
        <v>54</v>
      </c>
      <c r="P15" s="140" t="s">
        <v>55</v>
      </c>
      <c r="Q15" s="138" t="s">
        <v>54</v>
      </c>
      <c r="R15" s="140" t="s">
        <v>55</v>
      </c>
      <c r="S15" s="36"/>
      <c r="T15" s="130" t="s">
        <v>29</v>
      </c>
      <c r="U15" s="130" t="s">
        <v>29</v>
      </c>
      <c r="V15" s="147" t="s">
        <v>56</v>
      </c>
    </row>
    <row r="16" spans="2:22" ht="17" x14ac:dyDescent="0.2">
      <c r="B16" s="128"/>
      <c r="C16" s="16" t="s">
        <v>22</v>
      </c>
      <c r="D16" s="16" t="s">
        <v>22</v>
      </c>
      <c r="E16" s="136"/>
      <c r="F16" s="136"/>
      <c r="G16" s="136"/>
      <c r="H16" s="136"/>
      <c r="I16" s="136"/>
      <c r="J16" s="141"/>
      <c r="K16" s="17"/>
      <c r="L16" s="144"/>
      <c r="M16" s="136"/>
      <c r="N16" s="141"/>
      <c r="O16" s="136"/>
      <c r="P16" s="141"/>
      <c r="Q16" s="136"/>
      <c r="R16" s="141"/>
      <c r="S16" s="39"/>
      <c r="T16" s="130"/>
      <c r="U16" s="130"/>
      <c r="V16" s="133"/>
    </row>
    <row r="17" spans="2:22" ht="51" customHeight="1" x14ac:dyDescent="0.2">
      <c r="B17" s="128"/>
      <c r="D17" s="38" t="s">
        <v>57</v>
      </c>
      <c r="E17" s="137"/>
      <c r="F17" s="139"/>
      <c r="G17" s="139"/>
      <c r="H17" s="139"/>
      <c r="I17" s="139"/>
      <c r="J17" s="142"/>
      <c r="K17" s="17"/>
      <c r="L17" s="144"/>
      <c r="M17" s="137"/>
      <c r="N17" s="142"/>
      <c r="O17" s="139"/>
      <c r="P17" s="142"/>
      <c r="Q17" s="139"/>
      <c r="R17" s="142"/>
      <c r="T17" s="130"/>
      <c r="U17" s="130"/>
      <c r="V17" s="133"/>
    </row>
    <row r="18" spans="2:22" ht="17" x14ac:dyDescent="0.2">
      <c r="B18" s="128"/>
      <c r="C18" s="16" t="s">
        <v>39</v>
      </c>
      <c r="D18" s="16" t="str">
        <f>$C18</f>
        <v>13h30-15h30</v>
      </c>
      <c r="E18" s="16" t="str">
        <f t="shared" ref="E18:R18" si="13">$C18</f>
        <v>13h30-15h30</v>
      </c>
      <c r="F18" s="16" t="str">
        <f t="shared" si="13"/>
        <v>13h30-15h30</v>
      </c>
      <c r="G18" s="16" t="str">
        <f t="shared" si="13"/>
        <v>13h30-15h30</v>
      </c>
      <c r="H18" s="16" t="str">
        <f t="shared" si="13"/>
        <v>13h30-15h30</v>
      </c>
      <c r="I18" s="16" t="str">
        <f t="shared" si="13"/>
        <v>13h30-15h30</v>
      </c>
      <c r="J18" s="40" t="str">
        <f t="shared" si="13"/>
        <v>13h30-15h30</v>
      </c>
      <c r="K18" s="41" t="s">
        <v>58</v>
      </c>
      <c r="L18" s="144"/>
      <c r="M18" s="16" t="str">
        <f t="shared" si="13"/>
        <v>13h30-15h30</v>
      </c>
      <c r="N18" s="16" t="str">
        <f t="shared" si="13"/>
        <v>13h30-15h30</v>
      </c>
      <c r="O18" s="16" t="str">
        <f t="shared" si="13"/>
        <v>13h30-15h30</v>
      </c>
      <c r="P18" s="16" t="str">
        <f t="shared" si="13"/>
        <v>13h30-15h30</v>
      </c>
      <c r="Q18" s="16" t="str">
        <f t="shared" si="13"/>
        <v>13h30-15h30</v>
      </c>
      <c r="R18" s="16" t="str">
        <f t="shared" si="13"/>
        <v>13h30-15h30</v>
      </c>
      <c r="S18" s="16" t="s">
        <v>59</v>
      </c>
      <c r="T18" s="130"/>
      <c r="U18" s="130"/>
      <c r="V18" s="22" t="s">
        <v>39</v>
      </c>
    </row>
    <row r="19" spans="2:22" ht="51" customHeight="1" x14ac:dyDescent="0.2">
      <c r="B19" s="128"/>
      <c r="D19" s="13" t="s">
        <v>60</v>
      </c>
      <c r="E19" s="42" t="s">
        <v>61</v>
      </c>
      <c r="F19" s="42" t="s">
        <v>61</v>
      </c>
      <c r="G19" s="42" t="s">
        <v>61</v>
      </c>
      <c r="H19" s="42" t="s">
        <v>61</v>
      </c>
      <c r="I19" s="42" t="str">
        <f t="shared" ref="G19:J21" si="14">$E19</f>
        <v>TD Electromag       OLPH 201
450-319</v>
      </c>
      <c r="J19" s="42" t="str">
        <f t="shared" si="14"/>
        <v>TD Electromag       OLPH 201
450-319</v>
      </c>
      <c r="K19" s="25" t="s">
        <v>62</v>
      </c>
      <c r="L19" s="144"/>
      <c r="M19" s="42" t="str">
        <f t="shared" ref="M19:R21" si="15">$E19</f>
        <v>TD Electromag       OLPH 201
450-319</v>
      </c>
      <c r="N19" s="42" t="str">
        <f t="shared" si="15"/>
        <v>TD Electromag       OLPH 201
450-319</v>
      </c>
      <c r="O19" s="42" t="str">
        <f t="shared" si="15"/>
        <v>TD Electromag       OLPH 201
450-319</v>
      </c>
      <c r="P19" s="42" t="str">
        <f t="shared" si="15"/>
        <v>TD Electromag       OLPH 201
450-319</v>
      </c>
      <c r="Q19" s="42" t="str">
        <f t="shared" si="15"/>
        <v>TD Electromag       OLPH 201
450-319</v>
      </c>
      <c r="R19" s="43"/>
      <c r="S19" s="148" t="s">
        <v>63</v>
      </c>
      <c r="T19" s="130"/>
      <c r="U19" s="130"/>
      <c r="V19" s="149"/>
    </row>
    <row r="20" spans="2:22" ht="17" x14ac:dyDescent="0.2">
      <c r="B20" s="128"/>
      <c r="C20" s="16" t="s">
        <v>46</v>
      </c>
      <c r="D20" s="16" t="str">
        <f>$C20</f>
        <v>15h45-17h45</v>
      </c>
      <c r="E20" s="16" t="s">
        <v>64</v>
      </c>
      <c r="F20" s="16" t="s">
        <v>64</v>
      </c>
      <c r="G20" s="16" t="s">
        <v>64</v>
      </c>
      <c r="H20" s="16" t="s">
        <v>64</v>
      </c>
      <c r="I20" s="16" t="s">
        <v>64</v>
      </c>
      <c r="J20" s="40" t="s">
        <v>64</v>
      </c>
      <c r="K20" s="17"/>
      <c r="L20" s="144"/>
      <c r="M20" s="16" t="s">
        <v>64</v>
      </c>
      <c r="N20" s="16" t="s">
        <v>64</v>
      </c>
      <c r="O20" s="16" t="s">
        <v>64</v>
      </c>
      <c r="P20" s="16" t="s">
        <v>64</v>
      </c>
      <c r="Q20" s="16" t="s">
        <v>64</v>
      </c>
      <c r="R20" s="16" t="s">
        <v>64</v>
      </c>
      <c r="S20" s="148"/>
      <c r="T20" s="130"/>
      <c r="U20" s="130"/>
      <c r="V20" s="133"/>
    </row>
    <row r="21" spans="2:22" ht="51" customHeight="1" x14ac:dyDescent="0.2">
      <c r="B21" s="129"/>
      <c r="D21" s="42" t="s">
        <v>65</v>
      </c>
      <c r="E21" s="23" t="s">
        <v>66</v>
      </c>
      <c r="F21" s="24" t="str">
        <f>$E21</f>
        <v>TD Analyse                    DLMA 255
450-319</v>
      </c>
      <c r="G21" s="24" t="str">
        <f t="shared" si="14"/>
        <v>TD Analyse                    DLMA 255
450-319</v>
      </c>
      <c r="H21" s="24" t="str">
        <f t="shared" si="14"/>
        <v>TD Analyse                    DLMA 255
450-319</v>
      </c>
      <c r="I21" s="24" t="str">
        <f t="shared" si="14"/>
        <v>TD Analyse                    DLMA 255
450-319</v>
      </c>
      <c r="J21" s="24" t="str">
        <f t="shared" si="14"/>
        <v>TD Analyse                    DLMA 255
450-319</v>
      </c>
      <c r="K21" s="26" t="s">
        <v>67</v>
      </c>
      <c r="L21" s="145"/>
      <c r="M21" s="24" t="str">
        <f t="shared" si="15"/>
        <v>TD Analyse                    DLMA 255
450-319</v>
      </c>
      <c r="N21" s="24" t="str">
        <f t="shared" si="15"/>
        <v>TD Analyse                    DLMA 255
450-319</v>
      </c>
      <c r="O21" s="24" t="str">
        <f t="shared" si="15"/>
        <v>TD Analyse                    DLMA 255
450-319</v>
      </c>
      <c r="P21" s="24" t="str">
        <f t="shared" si="15"/>
        <v>TD Analyse                    DLMA 255
450-319</v>
      </c>
      <c r="Q21" s="24" t="str">
        <f t="shared" si="15"/>
        <v>TD Analyse                    DLMA 255
450-319</v>
      </c>
      <c r="R21" s="24" t="str">
        <f t="shared" si="15"/>
        <v>TD Analyse                    DLMA 255
450-319</v>
      </c>
      <c r="S21" s="148"/>
      <c r="T21" s="131"/>
      <c r="U21" s="131"/>
      <c r="V21" s="133"/>
    </row>
    <row r="22" spans="2:22" hidden="1" x14ac:dyDescent="0.2">
      <c r="B22" s="5" t="s">
        <v>68</v>
      </c>
      <c r="C22" s="44">
        <f>C13+1</f>
        <v>45532</v>
      </c>
      <c r="D22" s="44">
        <f>C22+7</f>
        <v>45539</v>
      </c>
      <c r="E22" s="44">
        <f t="shared" ref="E22:V22" si="16">D22+7</f>
        <v>45546</v>
      </c>
      <c r="F22" s="44">
        <f t="shared" si="16"/>
        <v>45553</v>
      </c>
      <c r="G22" s="44">
        <f t="shared" si="16"/>
        <v>45560</v>
      </c>
      <c r="H22" s="44">
        <f t="shared" si="16"/>
        <v>45567</v>
      </c>
      <c r="I22" s="44">
        <f t="shared" si="16"/>
        <v>45574</v>
      </c>
      <c r="J22" s="44">
        <f t="shared" si="16"/>
        <v>45581</v>
      </c>
      <c r="K22" s="45">
        <f t="shared" si="16"/>
        <v>45588</v>
      </c>
      <c r="L22" s="46">
        <f t="shared" si="16"/>
        <v>45595</v>
      </c>
      <c r="M22" s="44">
        <f t="shared" si="16"/>
        <v>45602</v>
      </c>
      <c r="N22" s="44">
        <f t="shared" si="16"/>
        <v>45609</v>
      </c>
      <c r="O22" s="44">
        <f t="shared" si="16"/>
        <v>45616</v>
      </c>
      <c r="P22" s="44">
        <f t="shared" si="16"/>
        <v>45623</v>
      </c>
      <c r="Q22" s="44">
        <f t="shared" si="16"/>
        <v>45630</v>
      </c>
      <c r="R22" s="44">
        <f t="shared" si="16"/>
        <v>45637</v>
      </c>
      <c r="S22" s="47">
        <f t="shared" si="16"/>
        <v>45644</v>
      </c>
      <c r="T22" s="47">
        <f t="shared" si="16"/>
        <v>45651</v>
      </c>
      <c r="U22" s="44">
        <f t="shared" si="16"/>
        <v>45658</v>
      </c>
      <c r="V22" s="48">
        <f t="shared" si="16"/>
        <v>45665</v>
      </c>
    </row>
    <row r="23" spans="2:22" ht="19" customHeight="1" x14ac:dyDescent="0.2">
      <c r="B23" s="5"/>
      <c r="C23" s="7" t="s">
        <v>20</v>
      </c>
      <c r="D23" s="7" t="str">
        <f>$C23</f>
        <v xml:space="preserve">8h15 - 10h15 </v>
      </c>
      <c r="E23" s="7" t="str">
        <f>$C23</f>
        <v xml:space="preserve">8h15 - 10h15 </v>
      </c>
      <c r="F23" s="7" t="str">
        <f>$C23</f>
        <v xml:space="preserve">8h15 - 10h15 </v>
      </c>
      <c r="G23" s="7" t="str">
        <f t="shared" ref="G23:V25" si="17">$C23</f>
        <v xml:space="preserve">8h15 - 10h15 </v>
      </c>
      <c r="H23" s="7" t="str">
        <f t="shared" si="17"/>
        <v xml:space="preserve">8h15 - 10h15 </v>
      </c>
      <c r="I23" s="7" t="str">
        <f t="shared" si="17"/>
        <v xml:space="preserve">8h15 - 10h15 </v>
      </c>
      <c r="J23" s="31" t="s">
        <v>69</v>
      </c>
      <c r="K23" s="8" t="str">
        <f t="shared" si="17"/>
        <v xml:space="preserve">8h15 - 10h15 </v>
      </c>
      <c r="L23" s="32" t="str">
        <f t="shared" si="17"/>
        <v xml:space="preserve">8h15 - 10h15 </v>
      </c>
      <c r="M23" s="33" t="str">
        <f t="shared" si="17"/>
        <v xml:space="preserve">8h15 - 10h15 </v>
      </c>
      <c r="N23" s="7" t="str">
        <f t="shared" si="17"/>
        <v xml:space="preserve">8h15 - 10h15 </v>
      </c>
      <c r="O23" s="7" t="str">
        <f t="shared" si="17"/>
        <v xml:space="preserve">8h15 - 10h15 </v>
      </c>
      <c r="P23" s="7" t="str">
        <f t="shared" si="17"/>
        <v xml:space="preserve">8h15 - 10h15 </v>
      </c>
      <c r="Q23" s="7" t="str">
        <f t="shared" si="17"/>
        <v xml:space="preserve">8h15 - 10h15 </v>
      </c>
      <c r="R23" s="32" t="str">
        <f t="shared" si="17"/>
        <v xml:space="preserve">8h15 - 10h15 </v>
      </c>
      <c r="S23" s="32" t="s">
        <v>70</v>
      </c>
      <c r="T23" s="32" t="str">
        <f t="shared" si="17"/>
        <v xml:space="preserve">8h15 - 10h15 </v>
      </c>
      <c r="U23" s="33" t="str">
        <f t="shared" si="17"/>
        <v xml:space="preserve">8h15 - 10h15 </v>
      </c>
      <c r="V23" s="34" t="str">
        <f t="shared" si="17"/>
        <v xml:space="preserve">8h15 - 10h15 </v>
      </c>
    </row>
    <row r="24" spans="2:22" ht="67.5" customHeight="1" x14ac:dyDescent="0.2">
      <c r="B24" s="127" t="s">
        <v>68</v>
      </c>
      <c r="C24" s="49"/>
      <c r="D24" s="1" t="s">
        <v>53</v>
      </c>
      <c r="E24" s="50"/>
      <c r="F24" s="51"/>
      <c r="G24" s="51"/>
      <c r="H24" s="51"/>
      <c r="I24" s="51"/>
      <c r="J24" s="52" t="s">
        <v>66</v>
      </c>
      <c r="K24" s="53"/>
      <c r="L24" s="143" t="s">
        <v>29</v>
      </c>
      <c r="N24" s="19" t="s">
        <v>71</v>
      </c>
      <c r="S24" s="54"/>
      <c r="T24" s="130" t="s">
        <v>29</v>
      </c>
      <c r="U24" s="130" t="s">
        <v>29</v>
      </c>
      <c r="V24" s="149"/>
    </row>
    <row r="25" spans="2:22" ht="17" x14ac:dyDescent="0.2">
      <c r="B25" s="128"/>
      <c r="C25" s="16" t="s">
        <v>22</v>
      </c>
      <c r="D25" s="16" t="s">
        <v>22</v>
      </c>
      <c r="E25" s="16" t="str">
        <f t="shared" ref="E25:J29" si="18">$C25</f>
        <v>10h30-12h30</v>
      </c>
      <c r="F25" s="16" t="str">
        <f t="shared" si="18"/>
        <v>10h30-12h30</v>
      </c>
      <c r="G25" s="16" t="str">
        <f t="shared" si="17"/>
        <v>10h30-12h30</v>
      </c>
      <c r="H25" s="16" t="s">
        <v>72</v>
      </c>
      <c r="I25" s="16" t="str">
        <f t="shared" si="18"/>
        <v>10h30-12h30</v>
      </c>
      <c r="J25" s="40" t="str">
        <f t="shared" si="18"/>
        <v>10h30-12h30</v>
      </c>
      <c r="K25" s="17"/>
      <c r="L25" s="144"/>
      <c r="M25" s="41" t="str">
        <f t="shared" si="17"/>
        <v>10h30-12h30</v>
      </c>
      <c r="N25" s="16" t="str">
        <f t="shared" si="17"/>
        <v>10h30-12h30</v>
      </c>
      <c r="O25" s="16" t="str">
        <f t="shared" si="17"/>
        <v>10h30-12h30</v>
      </c>
      <c r="P25" s="16" t="str">
        <f t="shared" si="17"/>
        <v>10h30-12h30</v>
      </c>
      <c r="Q25" s="16" t="str">
        <f t="shared" si="17"/>
        <v>10h30-12h30</v>
      </c>
      <c r="R25" s="16" t="str">
        <f t="shared" si="17"/>
        <v>10h30-12h30</v>
      </c>
      <c r="S25" s="16" t="str">
        <f>$E25</f>
        <v>10h30-12h30</v>
      </c>
      <c r="T25" s="130"/>
      <c r="U25" s="130"/>
      <c r="V25" s="133"/>
    </row>
    <row r="26" spans="2:22" ht="66.75" customHeight="1" x14ac:dyDescent="0.2">
      <c r="B26" s="128"/>
      <c r="D26" s="42" t="s">
        <v>73</v>
      </c>
      <c r="E26" s="42" t="s">
        <v>74</v>
      </c>
      <c r="F26" s="42" t="s">
        <v>74</v>
      </c>
      <c r="G26" s="42" t="s">
        <v>75</v>
      </c>
      <c r="H26" s="42" t="s">
        <v>76</v>
      </c>
      <c r="I26" s="42" t="s">
        <v>74</v>
      </c>
      <c r="J26" s="42" t="s">
        <v>74</v>
      </c>
      <c r="K26" s="17"/>
      <c r="L26" s="144"/>
      <c r="M26" s="42" t="s">
        <v>74</v>
      </c>
      <c r="N26" s="42" t="s">
        <v>74</v>
      </c>
      <c r="O26" s="42" t="s">
        <v>74</v>
      </c>
      <c r="P26" s="42" t="s">
        <v>77</v>
      </c>
      <c r="Q26" s="42" t="s">
        <v>74</v>
      </c>
      <c r="R26" s="42" t="s">
        <v>74</v>
      </c>
      <c r="T26" s="130"/>
      <c r="U26" s="130"/>
      <c r="V26" s="133"/>
    </row>
    <row r="27" spans="2:22" ht="17" x14ac:dyDescent="0.2">
      <c r="B27" s="128"/>
      <c r="C27" s="16" t="s">
        <v>39</v>
      </c>
      <c r="D27" s="16" t="s">
        <v>78</v>
      </c>
      <c r="E27" s="16" t="s">
        <v>79</v>
      </c>
      <c r="F27" s="16" t="str">
        <f t="shared" ref="F27:F30" si="19">$E27</f>
        <v>14h00-15h30</v>
      </c>
      <c r="G27" s="16" t="str">
        <f t="shared" ref="G27:J30" si="20">$E27</f>
        <v>14h00-15h30</v>
      </c>
      <c r="H27" s="16" t="str">
        <f t="shared" si="20"/>
        <v>14h00-15h30</v>
      </c>
      <c r="I27" s="16" t="str">
        <f t="shared" si="20"/>
        <v>14h00-15h30</v>
      </c>
      <c r="J27" s="40" t="str">
        <f t="shared" si="20"/>
        <v>14h00-15h30</v>
      </c>
      <c r="K27" s="41" t="s">
        <v>59</v>
      </c>
      <c r="L27" s="144"/>
      <c r="M27" s="41" t="str">
        <f t="shared" ref="I27:R30" si="21">$E27</f>
        <v>14h00-15h30</v>
      </c>
      <c r="N27" s="16" t="str">
        <f t="shared" si="21"/>
        <v>14h00-15h30</v>
      </c>
      <c r="O27" s="16" t="str">
        <f t="shared" si="21"/>
        <v>14h00-15h30</v>
      </c>
      <c r="P27" s="16" t="s">
        <v>39</v>
      </c>
      <c r="Q27" s="16" t="s">
        <v>39</v>
      </c>
      <c r="R27" s="16" t="str">
        <f t="shared" si="21"/>
        <v>14h00-15h30</v>
      </c>
      <c r="S27" s="16" t="s">
        <v>58</v>
      </c>
      <c r="T27" s="130"/>
      <c r="U27" s="130"/>
      <c r="V27" s="22" t="s">
        <v>39</v>
      </c>
    </row>
    <row r="28" spans="2:22" ht="51" customHeight="1" x14ac:dyDescent="0.2">
      <c r="B28" s="128"/>
      <c r="D28" s="38" t="s">
        <v>80</v>
      </c>
      <c r="E28" s="13" t="s">
        <v>81</v>
      </c>
      <c r="F28" s="13" t="s">
        <v>81</v>
      </c>
      <c r="G28" s="13" t="s">
        <v>81</v>
      </c>
      <c r="H28" s="13" t="s">
        <v>81</v>
      </c>
      <c r="I28" s="13" t="s">
        <v>81</v>
      </c>
      <c r="J28" s="13" t="s">
        <v>81</v>
      </c>
      <c r="K28" s="25" t="s">
        <v>82</v>
      </c>
      <c r="L28" s="144"/>
      <c r="M28" s="13" t="s">
        <v>81</v>
      </c>
      <c r="N28" s="13" t="s">
        <v>81</v>
      </c>
      <c r="O28" s="12"/>
      <c r="P28" s="55" t="str">
        <f>$E30</f>
        <v>TD Algèbre             DLMA259
450-319</v>
      </c>
      <c r="Q28" s="55" t="str">
        <f>$E30</f>
        <v>TD Algèbre             DLMA259
450-319</v>
      </c>
      <c r="R28" s="15"/>
      <c r="S28" s="148" t="s">
        <v>83</v>
      </c>
      <c r="T28" s="130"/>
      <c r="U28" s="130"/>
      <c r="V28" s="149"/>
    </row>
    <row r="29" spans="2:22" ht="17" x14ac:dyDescent="0.2">
      <c r="B29" s="128"/>
      <c r="C29" s="16" t="s">
        <v>46</v>
      </c>
      <c r="D29" s="16" t="str">
        <f>$C29</f>
        <v>15h45-17h45</v>
      </c>
      <c r="E29" s="16" t="str">
        <f t="shared" si="18"/>
        <v>15h45-17h45</v>
      </c>
      <c r="F29" s="16" t="str">
        <f t="shared" si="19"/>
        <v>15h45-17h45</v>
      </c>
      <c r="G29" s="16" t="str">
        <f t="shared" si="20"/>
        <v>15h45-17h45</v>
      </c>
      <c r="H29" s="16" t="str">
        <f t="shared" si="20"/>
        <v>15h45-17h45</v>
      </c>
      <c r="I29" s="16" t="str">
        <f t="shared" si="20"/>
        <v>15h45-17h45</v>
      </c>
      <c r="J29" s="40" t="str">
        <f t="shared" si="20"/>
        <v>15h45-17h45</v>
      </c>
      <c r="K29" s="17"/>
      <c r="L29" s="144"/>
      <c r="M29" s="41" t="str">
        <f t="shared" si="21"/>
        <v>15h45-17h45</v>
      </c>
      <c r="N29" s="16" t="str">
        <f t="shared" si="21"/>
        <v>15h45-17h45</v>
      </c>
      <c r="O29" s="16" t="str">
        <f t="shared" si="21"/>
        <v>15h45-17h45</v>
      </c>
      <c r="P29" s="16" t="str">
        <f t="shared" si="21"/>
        <v>15h45-17h45</v>
      </c>
      <c r="Q29" s="16" t="str">
        <f t="shared" si="21"/>
        <v>15h45-17h45</v>
      </c>
      <c r="R29" s="16" t="str">
        <f>$C29</f>
        <v>15h45-17h45</v>
      </c>
      <c r="S29" s="148"/>
      <c r="T29" s="130"/>
      <c r="U29" s="130"/>
      <c r="V29" s="133"/>
    </row>
    <row r="30" spans="2:22" ht="66" customHeight="1" x14ac:dyDescent="0.2">
      <c r="B30" s="129"/>
      <c r="D30" s="19" t="s">
        <v>84</v>
      </c>
      <c r="E30" s="38" t="s">
        <v>85</v>
      </c>
      <c r="F30" s="55" t="str">
        <f t="shared" si="19"/>
        <v>TD Algèbre             DLMA259
450-319</v>
      </c>
      <c r="G30" s="55" t="str">
        <f t="shared" si="20"/>
        <v>TD Algèbre             DLMA259
450-319</v>
      </c>
      <c r="H30" s="55" t="str">
        <f t="shared" si="20"/>
        <v>TD Algèbre             DLMA259
450-319</v>
      </c>
      <c r="I30" s="55" t="str">
        <f t="shared" si="21"/>
        <v>TD Algèbre             DLMA259
450-319</v>
      </c>
      <c r="J30" s="55" t="str">
        <f t="shared" si="20"/>
        <v>TD Algèbre             DLMA259
450-319</v>
      </c>
      <c r="K30" s="26" t="s">
        <v>86</v>
      </c>
      <c r="L30" s="145"/>
      <c r="M30" s="55" t="str">
        <f t="shared" si="21"/>
        <v>TD Algèbre             DLMA259
450-319</v>
      </c>
      <c r="N30" s="55" t="str">
        <f t="shared" si="21"/>
        <v>TD Algèbre             DLMA259
450-319</v>
      </c>
      <c r="O30" s="55" t="str">
        <f t="shared" si="21"/>
        <v>TD Algèbre             DLMA259
450-319</v>
      </c>
      <c r="R30" s="15"/>
      <c r="S30" s="148"/>
      <c r="T30" s="131"/>
      <c r="U30" s="131"/>
      <c r="V30" s="133"/>
    </row>
    <row r="31" spans="2:22" x14ac:dyDescent="0.2">
      <c r="B31" s="5" t="s">
        <v>87</v>
      </c>
      <c r="C31" s="56">
        <f>C22+1</f>
        <v>45533</v>
      </c>
      <c r="D31" s="56">
        <f>C31+7</f>
        <v>45540</v>
      </c>
      <c r="E31" s="56">
        <f t="shared" ref="E31:V31" si="22">D31+7</f>
        <v>45547</v>
      </c>
      <c r="F31" s="56">
        <f t="shared" si="22"/>
        <v>45554</v>
      </c>
      <c r="G31" s="56">
        <f t="shared" si="22"/>
        <v>45561</v>
      </c>
      <c r="H31" s="56">
        <f t="shared" si="22"/>
        <v>45568</v>
      </c>
      <c r="I31" s="56">
        <f t="shared" si="22"/>
        <v>45575</v>
      </c>
      <c r="J31" s="56">
        <f t="shared" si="22"/>
        <v>45582</v>
      </c>
      <c r="K31" s="57">
        <f t="shared" si="22"/>
        <v>45589</v>
      </c>
      <c r="L31" s="58">
        <f t="shared" si="22"/>
        <v>45596</v>
      </c>
      <c r="M31" s="56">
        <f t="shared" si="22"/>
        <v>45603</v>
      </c>
      <c r="N31" s="56">
        <f t="shared" si="22"/>
        <v>45610</v>
      </c>
      <c r="O31" s="56">
        <f t="shared" si="22"/>
        <v>45617</v>
      </c>
      <c r="P31" s="56">
        <f t="shared" si="22"/>
        <v>45624</v>
      </c>
      <c r="Q31" s="56">
        <f t="shared" si="22"/>
        <v>45631</v>
      </c>
      <c r="R31" s="56">
        <f t="shared" si="22"/>
        <v>45638</v>
      </c>
      <c r="S31" s="56">
        <f t="shared" si="22"/>
        <v>45645</v>
      </c>
      <c r="T31" s="59">
        <f t="shared" si="22"/>
        <v>45652</v>
      </c>
      <c r="U31" s="56">
        <f t="shared" si="22"/>
        <v>45659</v>
      </c>
      <c r="V31" s="60">
        <f t="shared" si="22"/>
        <v>45666</v>
      </c>
    </row>
    <row r="32" spans="2:22" ht="19" customHeight="1" x14ac:dyDescent="0.2">
      <c r="B32" s="5"/>
      <c r="C32" s="7" t="s">
        <v>20</v>
      </c>
      <c r="D32" s="7" t="str">
        <f>$C32</f>
        <v xml:space="preserve">8h15 - 10h15 </v>
      </c>
      <c r="E32" s="7" t="str">
        <f>$C32</f>
        <v xml:space="preserve">8h15 - 10h15 </v>
      </c>
      <c r="F32" s="7" t="str">
        <f>$C32</f>
        <v xml:space="preserve">8h15 - 10h15 </v>
      </c>
      <c r="G32" s="7" t="str">
        <f t="shared" ref="G32:V32" si="23">$C32</f>
        <v xml:space="preserve">8h15 - 10h15 </v>
      </c>
      <c r="H32" s="7" t="str">
        <f t="shared" si="23"/>
        <v xml:space="preserve">8h15 - 10h15 </v>
      </c>
      <c r="I32" s="7" t="str">
        <f t="shared" si="23"/>
        <v xml:space="preserve">8h15 - 10h15 </v>
      </c>
      <c r="J32" s="7" t="str">
        <f t="shared" si="23"/>
        <v xml:space="preserve">8h15 - 10h15 </v>
      </c>
      <c r="K32" s="33" t="s">
        <v>22</v>
      </c>
      <c r="L32" s="32" t="str">
        <f t="shared" si="23"/>
        <v xml:space="preserve">8h15 - 10h15 </v>
      </c>
      <c r="M32" s="33" t="str">
        <f t="shared" si="23"/>
        <v xml:space="preserve">8h15 - 10h15 </v>
      </c>
      <c r="N32" s="7" t="str">
        <f t="shared" si="23"/>
        <v xml:space="preserve">8h15 - 10h15 </v>
      </c>
      <c r="O32" s="7" t="str">
        <f t="shared" si="23"/>
        <v xml:space="preserve">8h15 - 10h15 </v>
      </c>
      <c r="P32" s="7" t="str">
        <f t="shared" si="23"/>
        <v xml:space="preserve">8h15 - 10h15 </v>
      </c>
      <c r="Q32" s="7" t="str">
        <f t="shared" si="23"/>
        <v xml:space="preserve">8h15 - 10h15 </v>
      </c>
      <c r="R32" s="32" t="str">
        <f t="shared" si="23"/>
        <v xml:space="preserve">8h15 - 10h15 </v>
      </c>
      <c r="S32" s="32" t="str">
        <f t="shared" si="23"/>
        <v xml:space="preserve">8h15 - 10h15 </v>
      </c>
      <c r="T32" s="32" t="str">
        <f t="shared" si="23"/>
        <v xml:space="preserve">8h15 - 10h15 </v>
      </c>
      <c r="U32" s="33" t="str">
        <f t="shared" si="23"/>
        <v xml:space="preserve">8h15 - 10h15 </v>
      </c>
      <c r="V32" s="34" t="str">
        <f t="shared" si="23"/>
        <v xml:space="preserve">8h15 - 10h15 </v>
      </c>
    </row>
    <row r="33" spans="2:26" ht="51" customHeight="1" x14ac:dyDescent="0.2">
      <c r="B33" s="127" t="s">
        <v>87</v>
      </c>
      <c r="C33" s="12" t="s">
        <v>25</v>
      </c>
      <c r="D33" s="1" t="s">
        <v>53</v>
      </c>
      <c r="K33" s="61" t="s">
        <v>88</v>
      </c>
      <c r="L33" s="143" t="s">
        <v>29</v>
      </c>
      <c r="S33" s="36"/>
      <c r="T33" s="130" t="s">
        <v>29</v>
      </c>
      <c r="U33" s="130" t="s">
        <v>29</v>
      </c>
      <c r="V33" s="149"/>
      <c r="Z33" s="12"/>
    </row>
    <row r="34" spans="2:26" ht="17" x14ac:dyDescent="0.2">
      <c r="B34" s="128"/>
      <c r="C34" s="16" t="s">
        <v>22</v>
      </c>
      <c r="D34" s="16" t="s">
        <v>22</v>
      </c>
      <c r="E34" s="16" t="s">
        <v>89</v>
      </c>
      <c r="F34" s="16" t="str">
        <f t="shared" ref="F34:F39" si="24">$E34</f>
        <v>10h30-12h00</v>
      </c>
      <c r="G34" s="16" t="str">
        <f t="shared" ref="G34:J39" si="25">$E34</f>
        <v>10h30-12h00</v>
      </c>
      <c r="H34" s="16" t="str">
        <f t="shared" si="25"/>
        <v>10h30-12h00</v>
      </c>
      <c r="I34" s="16" t="str">
        <f t="shared" si="25"/>
        <v>10h30-12h00</v>
      </c>
      <c r="J34" s="40" t="str">
        <f t="shared" si="25"/>
        <v>10h30-12h00</v>
      </c>
      <c r="K34" s="17"/>
      <c r="L34" s="144"/>
      <c r="M34" s="16" t="str">
        <f t="shared" ref="M34:S39" si="26">$E34</f>
        <v>10h30-12h00</v>
      </c>
      <c r="N34" s="16" t="str">
        <f t="shared" si="26"/>
        <v>10h30-12h00</v>
      </c>
      <c r="O34" s="16" t="str">
        <f t="shared" si="26"/>
        <v>10h30-12h00</v>
      </c>
      <c r="P34" s="16" t="str">
        <f t="shared" si="26"/>
        <v>10h30-12h00</v>
      </c>
      <c r="Q34" s="16" t="s">
        <v>90</v>
      </c>
      <c r="R34" s="16" t="str">
        <f t="shared" si="26"/>
        <v>10h30-12h00</v>
      </c>
      <c r="S34" s="16" t="str">
        <f t="shared" si="26"/>
        <v>10h30-12h00</v>
      </c>
      <c r="T34" s="130"/>
      <c r="U34" s="130"/>
      <c r="V34" s="133"/>
    </row>
    <row r="35" spans="2:26" ht="51" customHeight="1" x14ac:dyDescent="0.2">
      <c r="B35" s="128"/>
      <c r="D35" s="23" t="s">
        <v>91</v>
      </c>
      <c r="E35" s="38" t="s">
        <v>92</v>
      </c>
      <c r="F35" s="38" t="str">
        <f t="shared" si="24"/>
        <v>Algèbre            DLMA259
452-F1</v>
      </c>
      <c r="G35" s="38" t="str">
        <f t="shared" si="25"/>
        <v>Algèbre            DLMA259
452-F1</v>
      </c>
      <c r="H35" s="38" t="str">
        <f t="shared" si="25"/>
        <v>Algèbre            DLMA259
452-F1</v>
      </c>
      <c r="I35" s="38" t="str">
        <f t="shared" si="25"/>
        <v>Algèbre            DLMA259
452-F1</v>
      </c>
      <c r="J35" s="38" t="str">
        <f t="shared" si="25"/>
        <v>Algèbre            DLMA259
452-F1</v>
      </c>
      <c r="K35" s="17" t="s">
        <v>49</v>
      </c>
      <c r="L35" s="144"/>
      <c r="M35" s="38" t="str">
        <f t="shared" si="26"/>
        <v>Algèbre            DLMA259
452-F1</v>
      </c>
      <c r="N35" s="38" t="str">
        <f t="shared" si="26"/>
        <v>Algèbre            DLMA259
452-F1</v>
      </c>
      <c r="O35" s="38" t="str">
        <f t="shared" si="26"/>
        <v>Algèbre            DLMA259
452-F1</v>
      </c>
      <c r="P35" s="38" t="str">
        <f t="shared" si="26"/>
        <v>Algèbre            DLMA259
452-F1</v>
      </c>
      <c r="Q35" s="55" t="s">
        <v>93</v>
      </c>
      <c r="R35" s="15"/>
      <c r="T35" s="130"/>
      <c r="U35" s="130"/>
      <c r="V35" s="133"/>
    </row>
    <row r="36" spans="2:26" ht="17" x14ac:dyDescent="0.2">
      <c r="B36" s="128"/>
      <c r="C36" s="16" t="s">
        <v>39</v>
      </c>
      <c r="D36" s="16" t="str">
        <f>$C36</f>
        <v>13h30-15h30</v>
      </c>
      <c r="E36" s="16" t="s">
        <v>94</v>
      </c>
      <c r="F36" s="16" t="str">
        <f t="shared" si="24"/>
        <v>13h30-15h00</v>
      </c>
      <c r="G36" s="16" t="str">
        <f t="shared" si="25"/>
        <v>13h30-15h00</v>
      </c>
      <c r="H36" s="16" t="str">
        <f t="shared" si="25"/>
        <v>13h30-15h00</v>
      </c>
      <c r="I36" s="16" t="str">
        <f t="shared" si="25"/>
        <v>13h30-15h00</v>
      </c>
      <c r="J36" s="40" t="str">
        <f t="shared" si="25"/>
        <v>13h30-15h00</v>
      </c>
      <c r="K36" s="41" t="s">
        <v>94</v>
      </c>
      <c r="L36" s="144"/>
      <c r="M36" s="16" t="str">
        <f t="shared" si="26"/>
        <v>13h30-15h00</v>
      </c>
      <c r="N36" s="16" t="str">
        <f t="shared" si="26"/>
        <v>13h30-15h00</v>
      </c>
      <c r="O36" s="16" t="str">
        <f t="shared" si="26"/>
        <v>13h30-15h00</v>
      </c>
      <c r="P36" s="16" t="str">
        <f t="shared" si="26"/>
        <v>13h30-15h00</v>
      </c>
      <c r="Q36" s="16" t="str">
        <f>$E36</f>
        <v>13h30-15h00</v>
      </c>
      <c r="R36" s="16" t="str">
        <f t="shared" si="26"/>
        <v>13h30-15h00</v>
      </c>
      <c r="S36" s="16" t="str">
        <f t="shared" ref="S36:S38" si="27">$C36</f>
        <v>13h30-15h30</v>
      </c>
      <c r="T36" s="130"/>
      <c r="U36" s="130"/>
      <c r="V36" s="22" t="s">
        <v>39</v>
      </c>
    </row>
    <row r="37" spans="2:26" ht="51" customHeight="1" x14ac:dyDescent="0.2">
      <c r="B37" s="128"/>
      <c r="D37" s="13" t="s">
        <v>95</v>
      </c>
      <c r="E37" s="62" t="s">
        <v>96</v>
      </c>
      <c r="F37" s="62" t="str">
        <f t="shared" si="24"/>
        <v>TD Mécanique II   OLPH 203
450-320</v>
      </c>
      <c r="G37" s="62" t="str">
        <f t="shared" si="25"/>
        <v>TD Mécanique II   OLPH 203
450-320</v>
      </c>
      <c r="H37" s="62" t="str">
        <f t="shared" si="25"/>
        <v>TD Mécanique II   OLPH 203
450-320</v>
      </c>
      <c r="I37" s="62" t="str">
        <f t="shared" si="25"/>
        <v>TD Mécanique II   OLPH 203
450-320</v>
      </c>
      <c r="J37" s="62" t="str">
        <f t="shared" si="25"/>
        <v>TD Mécanique II   OLPH 203
450-320</v>
      </c>
      <c r="K37" s="17"/>
      <c r="L37" s="144"/>
      <c r="M37" s="62" t="str">
        <f t="shared" si="26"/>
        <v>TD Mécanique II   OLPH 203
450-320</v>
      </c>
      <c r="N37" s="62" t="str">
        <f t="shared" si="26"/>
        <v>TD Mécanique II   OLPH 203
450-320</v>
      </c>
      <c r="O37" s="62" t="str">
        <f t="shared" si="26"/>
        <v>TD Mécanique II   OLPH 203
450-320</v>
      </c>
      <c r="P37" s="62" t="str">
        <f t="shared" si="26"/>
        <v>TD Mécanique II   OLPH 203
450-320</v>
      </c>
      <c r="Q37" s="62" t="str">
        <f t="shared" si="26"/>
        <v>TD Mécanique II   OLPH 203
450-320</v>
      </c>
      <c r="R37" s="62" t="str">
        <f t="shared" si="26"/>
        <v>TD Mécanique II   OLPH 203
450-320</v>
      </c>
      <c r="S37" s="15"/>
      <c r="T37" s="130"/>
      <c r="U37" s="130"/>
      <c r="V37" s="149"/>
    </row>
    <row r="38" spans="2:26" ht="17" x14ac:dyDescent="0.2">
      <c r="B38" s="128"/>
      <c r="C38" s="16" t="s">
        <v>46</v>
      </c>
      <c r="D38" s="16" t="str">
        <f>$C38</f>
        <v>15h45-17h45</v>
      </c>
      <c r="E38" s="16" t="s">
        <v>97</v>
      </c>
      <c r="F38" s="16" t="str">
        <f t="shared" si="24"/>
        <v>15h15-16h45</v>
      </c>
      <c r="G38" s="16" t="str">
        <f t="shared" si="25"/>
        <v>15h15-16h45</v>
      </c>
      <c r="H38" s="16" t="str">
        <f t="shared" si="25"/>
        <v>15h15-16h45</v>
      </c>
      <c r="I38" s="16" t="str">
        <f t="shared" si="25"/>
        <v>15h15-16h45</v>
      </c>
      <c r="J38" s="40" t="str">
        <f t="shared" si="25"/>
        <v>15h15-16h45</v>
      </c>
      <c r="K38" s="17"/>
      <c r="L38" s="144"/>
      <c r="M38" s="16" t="str">
        <f t="shared" si="26"/>
        <v>15h15-16h45</v>
      </c>
      <c r="N38" s="16" t="str">
        <f t="shared" si="26"/>
        <v>15h15-16h45</v>
      </c>
      <c r="O38" s="16" t="str">
        <f t="shared" si="26"/>
        <v>15h15-16h45</v>
      </c>
      <c r="P38" s="16" t="str">
        <f t="shared" si="26"/>
        <v>15h15-16h45</v>
      </c>
      <c r="Q38" s="16" t="str">
        <f t="shared" si="26"/>
        <v>15h15-16h45</v>
      </c>
      <c r="R38" s="16" t="str">
        <f t="shared" si="26"/>
        <v>15h15-16h45</v>
      </c>
      <c r="S38" s="16" t="str">
        <f t="shared" si="27"/>
        <v>15h45-17h45</v>
      </c>
      <c r="T38" s="130"/>
      <c r="U38" s="130"/>
      <c r="V38" s="133"/>
    </row>
    <row r="39" spans="2:26" ht="51" customHeight="1" x14ac:dyDescent="0.2">
      <c r="B39" s="129"/>
      <c r="D39" s="62" t="s">
        <v>98</v>
      </c>
      <c r="E39" s="23" t="s">
        <v>99</v>
      </c>
      <c r="F39" s="23" t="str">
        <f t="shared" si="24"/>
        <v xml:space="preserve">TD Analyse                    DLMA 255
450-320 </v>
      </c>
      <c r="G39" s="23" t="str">
        <f t="shared" si="25"/>
        <v xml:space="preserve">TD Analyse                    DLMA 255
450-320 </v>
      </c>
      <c r="H39" s="23" t="str">
        <f t="shared" si="25"/>
        <v xml:space="preserve">TD Analyse                    DLMA 255
450-320 </v>
      </c>
      <c r="I39" s="23" t="str">
        <f t="shared" si="25"/>
        <v xml:space="preserve">TD Analyse                    DLMA 255
450-320 </v>
      </c>
      <c r="J39" s="23" t="str">
        <f t="shared" si="25"/>
        <v xml:space="preserve">TD Analyse                    DLMA 255
450-320 </v>
      </c>
      <c r="K39" s="26"/>
      <c r="L39" s="145"/>
      <c r="M39" s="23" t="str">
        <f t="shared" si="26"/>
        <v xml:space="preserve">TD Analyse                    DLMA 255
450-320 </v>
      </c>
      <c r="N39" s="23" t="str">
        <f t="shared" si="26"/>
        <v xml:space="preserve">TD Analyse                    DLMA 255
450-320 </v>
      </c>
      <c r="O39" s="23" t="s">
        <v>100</v>
      </c>
      <c r="P39" s="23" t="str">
        <f t="shared" si="26"/>
        <v xml:space="preserve">TD Analyse                    DLMA 255
450-320 </v>
      </c>
      <c r="Q39" s="23" t="str">
        <f t="shared" si="26"/>
        <v xml:space="preserve">TD Analyse                    DLMA 255
450-320 </v>
      </c>
      <c r="R39" s="23" t="str">
        <f t="shared" si="26"/>
        <v xml:space="preserve">TD Analyse                    DLMA 255
450-320 </v>
      </c>
      <c r="S39" s="15"/>
      <c r="T39" s="131"/>
      <c r="U39" s="131"/>
      <c r="V39" s="133"/>
    </row>
    <row r="40" spans="2:26" x14ac:dyDescent="0.2">
      <c r="B40" s="5" t="s">
        <v>101</v>
      </c>
      <c r="C40" s="44">
        <f>C31+1</f>
        <v>45534</v>
      </c>
      <c r="D40" s="44">
        <f>C40+7</f>
        <v>45541</v>
      </c>
      <c r="E40" s="44">
        <f t="shared" ref="E40:T40" si="28">D40+7</f>
        <v>45548</v>
      </c>
      <c r="F40" s="44">
        <f t="shared" si="28"/>
        <v>45555</v>
      </c>
      <c r="G40" s="44">
        <f t="shared" si="28"/>
        <v>45562</v>
      </c>
      <c r="H40" s="44">
        <f t="shared" si="28"/>
        <v>45569</v>
      </c>
      <c r="I40" s="44">
        <f t="shared" si="28"/>
        <v>45576</v>
      </c>
      <c r="J40" s="44">
        <f t="shared" si="28"/>
        <v>45583</v>
      </c>
      <c r="K40" s="45">
        <f t="shared" si="28"/>
        <v>45590</v>
      </c>
      <c r="L40" s="46">
        <f t="shared" si="28"/>
        <v>45597</v>
      </c>
      <c r="M40" s="47">
        <f t="shared" si="28"/>
        <v>45604</v>
      </c>
      <c r="N40" s="44">
        <f t="shared" si="28"/>
        <v>45611</v>
      </c>
      <c r="O40" s="44">
        <f t="shared" si="28"/>
        <v>45618</v>
      </c>
      <c r="P40" s="44">
        <f t="shared" si="28"/>
        <v>45625</v>
      </c>
      <c r="Q40" s="44">
        <f t="shared" si="28"/>
        <v>45632</v>
      </c>
      <c r="R40" s="44">
        <f t="shared" si="28"/>
        <v>45639</v>
      </c>
      <c r="S40" s="47">
        <f t="shared" si="28"/>
        <v>45646</v>
      </c>
      <c r="T40" s="47">
        <f t="shared" si="28"/>
        <v>45653</v>
      </c>
      <c r="U40" s="44">
        <f>T40+7</f>
        <v>45660</v>
      </c>
      <c r="V40" s="48">
        <f>U40+7</f>
        <v>45667</v>
      </c>
    </row>
    <row r="41" spans="2:26" ht="18" customHeight="1" x14ac:dyDescent="0.2">
      <c r="B41" s="5"/>
      <c r="C41" s="7" t="s">
        <v>20</v>
      </c>
      <c r="D41" s="7" t="str">
        <f>$C41</f>
        <v xml:space="preserve">8h15 - 10h15 </v>
      </c>
      <c r="E41" s="7" t="str">
        <f>$C41</f>
        <v xml:space="preserve">8h15 - 10h15 </v>
      </c>
      <c r="F41" s="7" t="str">
        <f>$C41</f>
        <v xml:space="preserve">8h15 - 10h15 </v>
      </c>
      <c r="G41" s="7" t="str">
        <f t="shared" ref="G41:V41" si="29">$C41</f>
        <v xml:space="preserve">8h15 - 10h15 </v>
      </c>
      <c r="H41" s="7" t="str">
        <f t="shared" si="29"/>
        <v xml:space="preserve">8h15 - 10h15 </v>
      </c>
      <c r="I41" s="7" t="str">
        <f t="shared" si="29"/>
        <v xml:space="preserve">8h15 - 10h15 </v>
      </c>
      <c r="J41" s="7" t="str">
        <f t="shared" si="29"/>
        <v xml:space="preserve">8h15 - 10h15 </v>
      </c>
      <c r="K41" s="8" t="s">
        <v>23</v>
      </c>
      <c r="L41" s="32" t="str">
        <f t="shared" si="29"/>
        <v xml:space="preserve">8h15 - 10h15 </v>
      </c>
      <c r="M41" s="33" t="str">
        <f t="shared" si="29"/>
        <v xml:space="preserve">8h15 - 10h15 </v>
      </c>
      <c r="N41" s="33" t="str">
        <f t="shared" si="29"/>
        <v xml:space="preserve">8h15 - 10h15 </v>
      </c>
      <c r="O41" s="7" t="str">
        <f t="shared" si="29"/>
        <v xml:space="preserve">8h15 - 10h15 </v>
      </c>
      <c r="P41" s="7" t="str">
        <f t="shared" si="29"/>
        <v xml:space="preserve">8h15 - 10h15 </v>
      </c>
      <c r="Q41" s="7" t="str">
        <f t="shared" si="29"/>
        <v xml:space="preserve">8h15 - 10h15 </v>
      </c>
      <c r="R41" s="32" t="str">
        <f t="shared" si="29"/>
        <v xml:space="preserve">8h15 - 10h15 </v>
      </c>
      <c r="S41" s="32" t="str">
        <f t="shared" si="29"/>
        <v xml:space="preserve">8h15 - 10h15 </v>
      </c>
      <c r="T41" s="32" t="str">
        <f t="shared" si="29"/>
        <v xml:space="preserve">8h15 - 10h15 </v>
      </c>
      <c r="U41" s="33" t="str">
        <f t="shared" si="29"/>
        <v xml:space="preserve">8h15 - 10h15 </v>
      </c>
      <c r="V41" s="34" t="str">
        <f t="shared" si="29"/>
        <v xml:space="preserve">8h15 - 10h15 </v>
      </c>
    </row>
    <row r="42" spans="2:26" ht="55.5" customHeight="1" x14ac:dyDescent="0.2">
      <c r="B42" s="127" t="s">
        <v>101</v>
      </c>
      <c r="D42" s="12" t="s">
        <v>25</v>
      </c>
      <c r="K42" s="14" t="s">
        <v>102</v>
      </c>
      <c r="L42" s="143" t="s">
        <v>29</v>
      </c>
      <c r="M42" s="63"/>
      <c r="S42" s="36"/>
      <c r="T42" s="130" t="s">
        <v>29</v>
      </c>
      <c r="U42" s="130" t="s">
        <v>29</v>
      </c>
      <c r="V42" s="149"/>
    </row>
    <row r="43" spans="2:26" ht="18.75" customHeight="1" x14ac:dyDescent="0.2">
      <c r="B43" s="128"/>
      <c r="C43" s="16" t="s">
        <v>22</v>
      </c>
      <c r="D43" s="16" t="s">
        <v>22</v>
      </c>
      <c r="E43" s="16" t="s">
        <v>103</v>
      </c>
      <c r="F43" s="16" t="str">
        <f>$E43</f>
        <v>10h30-12h15</v>
      </c>
      <c r="G43" s="16" t="str">
        <f t="shared" ref="G43:J43" si="30">$E43</f>
        <v>10h30-12h15</v>
      </c>
      <c r="H43" s="64" t="s">
        <v>22</v>
      </c>
      <c r="I43" s="16" t="s">
        <v>22</v>
      </c>
      <c r="J43" s="40" t="str">
        <f t="shared" si="30"/>
        <v>10h30-12h15</v>
      </c>
      <c r="K43" s="65"/>
      <c r="L43" s="144"/>
      <c r="M43" s="16" t="str">
        <f t="shared" ref="M43:S43" si="31">$E43</f>
        <v>10h30-12h15</v>
      </c>
      <c r="N43" s="16" t="str">
        <f t="shared" si="31"/>
        <v>10h30-12h15</v>
      </c>
      <c r="O43" s="16" t="str">
        <f t="shared" si="31"/>
        <v>10h30-12h15</v>
      </c>
      <c r="P43" s="16" t="str">
        <f t="shared" si="31"/>
        <v>10h30-12h15</v>
      </c>
      <c r="Q43" s="16" t="str">
        <f t="shared" si="31"/>
        <v>10h30-12h15</v>
      </c>
      <c r="R43" s="16" t="str">
        <f t="shared" si="31"/>
        <v>10h30-12h15</v>
      </c>
      <c r="S43" s="16" t="str">
        <f t="shared" si="31"/>
        <v>10h30-12h15</v>
      </c>
      <c r="T43" s="130"/>
      <c r="U43" s="130"/>
      <c r="V43" s="133"/>
    </row>
    <row r="44" spans="2:26" ht="84" customHeight="1" x14ac:dyDescent="0.2">
      <c r="B44" s="128"/>
      <c r="C44" s="66"/>
      <c r="D44" s="62" t="s">
        <v>104</v>
      </c>
      <c r="E44" s="62" t="s">
        <v>105</v>
      </c>
      <c r="F44" s="62" t="s">
        <v>106</v>
      </c>
      <c r="G44" s="62" t="str">
        <f>$F44</f>
        <v xml:space="preserve">Mécanique II   OLPH 203
333-H1 </v>
      </c>
      <c r="H44" s="67" t="s">
        <v>107</v>
      </c>
      <c r="I44" s="62" t="str">
        <f>$F44</f>
        <v xml:space="preserve">Mécanique II   OLPH 203
333-H1 </v>
      </c>
      <c r="J44" s="62" t="str">
        <f>$F44</f>
        <v xml:space="preserve">Mécanique II   OLPH 203
333-H1 </v>
      </c>
      <c r="K44" s="17" t="s">
        <v>108</v>
      </c>
      <c r="L44" s="144"/>
      <c r="M44" s="62" t="str">
        <f>$F44</f>
        <v xml:space="preserve">Mécanique II   OLPH 203
333-H1 </v>
      </c>
      <c r="N44" s="62" t="str">
        <f>$F44</f>
        <v xml:space="preserve">Mécanique II   OLPH 203
333-H1 </v>
      </c>
      <c r="O44" s="67" t="s">
        <v>107</v>
      </c>
      <c r="P44" s="62" t="str">
        <f>$F44</f>
        <v xml:space="preserve">Mécanique II   OLPH 203
333-H1 </v>
      </c>
      <c r="R44" s="15"/>
      <c r="T44" s="130"/>
      <c r="U44" s="130"/>
      <c r="V44" s="133"/>
    </row>
    <row r="45" spans="2:26" ht="24" customHeight="1" x14ac:dyDescent="0.2">
      <c r="B45" s="128"/>
      <c r="C45" s="16" t="s">
        <v>39</v>
      </c>
      <c r="D45" s="16" t="str">
        <f>$C45</f>
        <v>13h30-15h30</v>
      </c>
      <c r="E45" s="16" t="str">
        <f t="shared" ref="E45:S47" si="32">$C45</f>
        <v>13h30-15h30</v>
      </c>
      <c r="F45" s="16" t="str">
        <f t="shared" si="32"/>
        <v>13h30-15h30</v>
      </c>
      <c r="G45" s="16" t="str">
        <f t="shared" si="32"/>
        <v>13h30-15h30</v>
      </c>
      <c r="H45" s="16" t="str">
        <f t="shared" si="32"/>
        <v>13h30-15h30</v>
      </c>
      <c r="I45" s="16" t="str">
        <f t="shared" si="32"/>
        <v>13h30-15h30</v>
      </c>
      <c r="J45" s="40" t="str">
        <f t="shared" si="32"/>
        <v>13h30-15h30</v>
      </c>
      <c r="K45" s="31" t="s">
        <v>109</v>
      </c>
      <c r="L45" s="144"/>
      <c r="M45" s="41" t="str">
        <f t="shared" si="32"/>
        <v>13h30-15h30</v>
      </c>
      <c r="N45" s="41" t="str">
        <f t="shared" si="32"/>
        <v>13h30-15h30</v>
      </c>
      <c r="O45" s="16" t="str">
        <f t="shared" si="32"/>
        <v>13h30-15h30</v>
      </c>
      <c r="P45" s="16" t="str">
        <f t="shared" si="32"/>
        <v>13h30-15h30</v>
      </c>
      <c r="Q45" s="16" t="str">
        <f t="shared" si="32"/>
        <v>13h30-15h30</v>
      </c>
      <c r="R45" s="16" t="str">
        <f t="shared" si="32"/>
        <v>13h30-15h30</v>
      </c>
      <c r="S45" s="16" t="str">
        <f t="shared" si="32"/>
        <v>13h30-15h30</v>
      </c>
      <c r="T45" s="130"/>
      <c r="U45" s="130"/>
      <c r="V45" s="22" t="s">
        <v>58</v>
      </c>
    </row>
    <row r="46" spans="2:26" ht="51" customHeight="1" x14ac:dyDescent="0.2">
      <c r="B46" s="128"/>
      <c r="C46" s="12"/>
      <c r="D46" s="12" t="s">
        <v>25</v>
      </c>
      <c r="E46" s="151" t="s">
        <v>110</v>
      </c>
      <c r="F46" s="151" t="s">
        <v>110</v>
      </c>
      <c r="G46" s="151" t="s">
        <v>110</v>
      </c>
      <c r="H46" s="151" t="s">
        <v>110</v>
      </c>
      <c r="I46" s="151" t="s">
        <v>110</v>
      </c>
      <c r="J46" s="151" t="s">
        <v>110</v>
      </c>
      <c r="K46" s="25" t="s">
        <v>111</v>
      </c>
      <c r="L46" s="144"/>
      <c r="M46" s="151" t="s">
        <v>110</v>
      </c>
      <c r="N46" s="151" t="s">
        <v>110</v>
      </c>
      <c r="O46" s="151" t="s">
        <v>110</v>
      </c>
      <c r="P46" s="151" t="s">
        <v>110</v>
      </c>
      <c r="Q46" s="151" t="s">
        <v>110</v>
      </c>
      <c r="R46" s="151" t="s">
        <v>110</v>
      </c>
      <c r="S46" s="12"/>
      <c r="T46" s="130"/>
      <c r="U46" s="130"/>
      <c r="V46" s="147" t="s">
        <v>112</v>
      </c>
    </row>
    <row r="47" spans="2:26" ht="17" x14ac:dyDescent="0.2">
      <c r="B47" s="128"/>
      <c r="C47" s="16" t="s">
        <v>46</v>
      </c>
      <c r="D47" s="16" t="s">
        <v>46</v>
      </c>
      <c r="E47" s="152"/>
      <c r="F47" s="151"/>
      <c r="G47" s="151"/>
      <c r="H47" s="151"/>
      <c r="I47" s="151"/>
      <c r="J47" s="151"/>
      <c r="K47" s="65" t="s">
        <v>113</v>
      </c>
      <c r="L47" s="144"/>
      <c r="M47" s="151"/>
      <c r="N47" s="151"/>
      <c r="O47" s="151"/>
      <c r="P47" s="151"/>
      <c r="Q47" s="151"/>
      <c r="R47" s="151"/>
      <c r="S47" s="16" t="str">
        <f t="shared" si="32"/>
        <v>15h45-17h45</v>
      </c>
      <c r="T47" s="130"/>
      <c r="U47" s="130"/>
      <c r="V47" s="133"/>
    </row>
    <row r="48" spans="2:26" ht="51" customHeight="1" x14ac:dyDescent="0.2">
      <c r="B48" s="129"/>
      <c r="C48" s="68"/>
      <c r="D48" s="68" t="s">
        <v>25</v>
      </c>
      <c r="E48" s="153"/>
      <c r="F48" s="154"/>
      <c r="G48" s="154"/>
      <c r="H48" s="154"/>
      <c r="I48" s="154"/>
      <c r="J48" s="154"/>
      <c r="K48" s="26"/>
      <c r="L48" s="150"/>
      <c r="M48" s="154"/>
      <c r="N48" s="154"/>
      <c r="O48" s="154"/>
      <c r="P48" s="154"/>
      <c r="Q48" s="154"/>
      <c r="R48" s="154"/>
      <c r="S48" s="69"/>
      <c r="T48" s="131"/>
      <c r="U48" s="131"/>
      <c r="V48" s="155"/>
    </row>
    <row r="49" spans="12:12" x14ac:dyDescent="0.2">
      <c r="L49" s="1"/>
    </row>
  </sheetData>
  <mergeCells count="57">
    <mergeCell ref="R46:R48"/>
    <mergeCell ref="V46:V48"/>
    <mergeCell ref="B42:B48"/>
    <mergeCell ref="L42:L48"/>
    <mergeCell ref="T42:T48"/>
    <mergeCell ref="U42:U48"/>
    <mergeCell ref="V42:V44"/>
    <mergeCell ref="E46:E48"/>
    <mergeCell ref="F46:F48"/>
    <mergeCell ref="G46:G48"/>
    <mergeCell ref="H46:H48"/>
    <mergeCell ref="I46:I48"/>
    <mergeCell ref="J46:J48"/>
    <mergeCell ref="M46:M48"/>
    <mergeCell ref="N46:N48"/>
    <mergeCell ref="O46:O48"/>
    <mergeCell ref="P46:P48"/>
    <mergeCell ref="Q46:Q48"/>
    <mergeCell ref="B33:B39"/>
    <mergeCell ref="L33:L39"/>
    <mergeCell ref="T33:T39"/>
    <mergeCell ref="U33:U39"/>
    <mergeCell ref="V33:V35"/>
    <mergeCell ref="V37:V39"/>
    <mergeCell ref="B24:B30"/>
    <mergeCell ref="L24:L30"/>
    <mergeCell ref="T24:T30"/>
    <mergeCell ref="U24:U30"/>
    <mergeCell ref="V24:V26"/>
    <mergeCell ref="S28:S30"/>
    <mergeCell ref="V28:V30"/>
    <mergeCell ref="T15:T21"/>
    <mergeCell ref="U15:U21"/>
    <mergeCell ref="V15:V17"/>
    <mergeCell ref="S19:S21"/>
    <mergeCell ref="V19:V21"/>
    <mergeCell ref="V6:V8"/>
    <mergeCell ref="V10:V12"/>
    <mergeCell ref="B15:B21"/>
    <mergeCell ref="E15:E17"/>
    <mergeCell ref="F15:F17"/>
    <mergeCell ref="G15:G17"/>
    <mergeCell ref="H15:H17"/>
    <mergeCell ref="I15:I17"/>
    <mergeCell ref="J15:J17"/>
    <mergeCell ref="L15:L21"/>
    <mergeCell ref="M15:M17"/>
    <mergeCell ref="N15:N17"/>
    <mergeCell ref="O15:O17"/>
    <mergeCell ref="P15:P17"/>
    <mergeCell ref="Q15:Q17"/>
    <mergeCell ref="R15:R17"/>
    <mergeCell ref="H2:N2"/>
    <mergeCell ref="B6:B12"/>
    <mergeCell ref="L6:L12"/>
    <mergeCell ref="T6:T12"/>
    <mergeCell ref="U6:U1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49"/>
  <sheetViews>
    <sheetView topLeftCell="A5" workbookViewId="0">
      <selection activeCell="E35" sqref="E35"/>
    </sheetView>
  </sheetViews>
  <sheetFormatPr baseColWidth="10" defaultColWidth="15.83203125" defaultRowHeight="16" x14ac:dyDescent="0.2"/>
  <sheetData>
    <row r="2" spans="2:22" ht="31" x14ac:dyDescent="0.35">
      <c r="H2" s="126" t="s">
        <v>0</v>
      </c>
      <c r="I2" s="126"/>
      <c r="J2" s="126"/>
      <c r="K2" s="126"/>
      <c r="L2" s="126"/>
      <c r="M2" s="126"/>
      <c r="N2" s="126"/>
    </row>
    <row r="3" spans="2:22" x14ac:dyDescent="0.2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</row>
    <row r="4" spans="2:22" x14ac:dyDescent="0.2">
      <c r="B4" s="70"/>
      <c r="C4" s="27">
        <v>45530</v>
      </c>
      <c r="D4" s="27">
        <f>C4+7</f>
        <v>45537</v>
      </c>
      <c r="E4" s="28">
        <f>D4+7</f>
        <v>45544</v>
      </c>
      <c r="F4" s="28">
        <f t="shared" ref="F4:V4" si="0">E4+7</f>
        <v>45551</v>
      </c>
      <c r="G4" s="28">
        <f t="shared" si="0"/>
        <v>45558</v>
      </c>
      <c r="H4" s="28">
        <f t="shared" si="0"/>
        <v>45565</v>
      </c>
      <c r="I4" s="28">
        <f t="shared" si="0"/>
        <v>45572</v>
      </c>
      <c r="J4" s="28">
        <f t="shared" si="0"/>
        <v>45579</v>
      </c>
      <c r="K4" s="28">
        <f t="shared" si="0"/>
        <v>45586</v>
      </c>
      <c r="L4" s="4">
        <f t="shared" si="0"/>
        <v>45593</v>
      </c>
      <c r="M4" s="28">
        <f t="shared" si="0"/>
        <v>45600</v>
      </c>
      <c r="N4" s="28">
        <f t="shared" si="0"/>
        <v>45607</v>
      </c>
      <c r="O4" s="28">
        <f t="shared" si="0"/>
        <v>45614</v>
      </c>
      <c r="P4" s="28">
        <f t="shared" si="0"/>
        <v>45621</v>
      </c>
      <c r="Q4" s="28">
        <f t="shared" si="0"/>
        <v>45628</v>
      </c>
      <c r="R4" s="28">
        <f t="shared" si="0"/>
        <v>45635</v>
      </c>
      <c r="S4" s="4">
        <f t="shared" si="0"/>
        <v>45642</v>
      </c>
      <c r="T4" s="4">
        <f t="shared" si="0"/>
        <v>45649</v>
      </c>
      <c r="U4" s="28">
        <f t="shared" si="0"/>
        <v>45656</v>
      </c>
      <c r="V4" s="30">
        <f t="shared" si="0"/>
        <v>45663</v>
      </c>
    </row>
    <row r="5" spans="2:22" ht="19" customHeight="1" x14ac:dyDescent="0.2">
      <c r="B5" s="5"/>
      <c r="C5" s="7" t="s">
        <v>20</v>
      </c>
      <c r="D5" s="7" t="str">
        <f>$C5</f>
        <v xml:space="preserve">8h15 - 10h15 </v>
      </c>
      <c r="E5" s="7" t="s">
        <v>114</v>
      </c>
      <c r="F5" s="7" t="str">
        <f t="shared" ref="F5:J11" si="1">$E5</f>
        <v>8h15-10h15</v>
      </c>
      <c r="G5" s="7" t="str">
        <f t="shared" si="1"/>
        <v>8h15-10h15</v>
      </c>
      <c r="H5" s="7" t="s">
        <v>21</v>
      </c>
      <c r="I5" s="7" t="str">
        <f t="shared" si="1"/>
        <v>8h15-10h15</v>
      </c>
      <c r="J5" s="7" t="str">
        <f t="shared" si="1"/>
        <v>8h15-10h15</v>
      </c>
      <c r="K5" s="8" t="s">
        <v>22</v>
      </c>
      <c r="L5" s="9" t="str">
        <f>$C5</f>
        <v xml:space="preserve">8h15 - 10h15 </v>
      </c>
      <c r="M5" s="7" t="str">
        <f t="shared" ref="J5:S11" si="2">$E5</f>
        <v>8h15-10h15</v>
      </c>
      <c r="N5" s="7" t="str">
        <f t="shared" si="2"/>
        <v>8h15-10h15</v>
      </c>
      <c r="O5" s="7" t="str">
        <f t="shared" si="2"/>
        <v>8h15-10h15</v>
      </c>
      <c r="P5" s="7" t="str">
        <f t="shared" si="2"/>
        <v>8h15-10h15</v>
      </c>
      <c r="Q5" s="7" t="str">
        <f t="shared" si="2"/>
        <v>8h15-10h15</v>
      </c>
      <c r="R5" s="7" t="str">
        <f t="shared" si="2"/>
        <v>8h15-10h15</v>
      </c>
      <c r="S5" s="32" t="str">
        <f t="shared" ref="S5:U5" si="3">$C5</f>
        <v xml:space="preserve">8h15 - 10h15 </v>
      </c>
      <c r="T5" s="32" t="str">
        <f t="shared" si="3"/>
        <v xml:space="preserve">8h15 - 10h15 </v>
      </c>
      <c r="U5" s="33" t="str">
        <f t="shared" si="3"/>
        <v xml:space="preserve">8h15 - 10h15 </v>
      </c>
      <c r="V5" s="34" t="s">
        <v>23</v>
      </c>
    </row>
    <row r="6" spans="2:22" ht="51" customHeight="1" x14ac:dyDescent="0.2">
      <c r="B6" s="127" t="s">
        <v>24</v>
      </c>
      <c r="C6" s="12" t="s">
        <v>25</v>
      </c>
      <c r="E6" s="13" t="s">
        <v>115</v>
      </c>
      <c r="F6" s="13" t="str">
        <f t="shared" si="1"/>
        <v>Thermo II OLPH05c
452-F1</v>
      </c>
      <c r="G6" s="13" t="str">
        <f t="shared" si="1"/>
        <v>Thermo II OLPH05c
452-F1</v>
      </c>
      <c r="H6" s="13" t="s">
        <v>116</v>
      </c>
      <c r="I6" s="13" t="str">
        <f t="shared" si="1"/>
        <v>Thermo II OLPH05c
452-F1</v>
      </c>
      <c r="J6" s="13" t="str">
        <f t="shared" si="2"/>
        <v>Thermo II OLPH05c
452-F1</v>
      </c>
      <c r="K6" s="14" t="s">
        <v>28</v>
      </c>
      <c r="L6" s="130" t="s">
        <v>29</v>
      </c>
      <c r="M6" s="13" t="str">
        <f t="shared" si="2"/>
        <v>Thermo II OLPH05c
452-F1</v>
      </c>
      <c r="N6" s="71" t="s">
        <v>30</v>
      </c>
      <c r="P6" s="12"/>
      <c r="R6" s="15"/>
      <c r="S6" s="36"/>
      <c r="T6" s="130" t="s">
        <v>29</v>
      </c>
      <c r="U6" s="130" t="s">
        <v>29</v>
      </c>
      <c r="V6" s="132" t="s">
        <v>31</v>
      </c>
    </row>
    <row r="7" spans="2:22" ht="17" x14ac:dyDescent="0.2">
      <c r="B7" s="128"/>
      <c r="C7" s="16" t="s">
        <v>22</v>
      </c>
      <c r="D7" s="16" t="str">
        <f>$C7</f>
        <v>10h30-12h30</v>
      </c>
      <c r="E7" s="16" t="s">
        <v>22</v>
      </c>
      <c r="F7" s="16" t="str">
        <f t="shared" si="1"/>
        <v>10h30-12h30</v>
      </c>
      <c r="G7" s="16" t="str">
        <f t="shared" si="1"/>
        <v>10h30-12h30</v>
      </c>
      <c r="H7" s="16" t="str">
        <f t="shared" si="1"/>
        <v>10h30-12h30</v>
      </c>
      <c r="I7" s="16" t="str">
        <f t="shared" si="1"/>
        <v>10h30-12h30</v>
      </c>
      <c r="J7" s="40" t="str">
        <f t="shared" si="1"/>
        <v>10h30-12h30</v>
      </c>
      <c r="K7" s="17"/>
      <c r="L7" s="130"/>
      <c r="M7" s="41" t="str">
        <f t="shared" si="2"/>
        <v>10h30-12h30</v>
      </c>
      <c r="N7" s="16" t="str">
        <f t="shared" si="2"/>
        <v>10h30-12h30</v>
      </c>
      <c r="O7" s="16" t="str">
        <f t="shared" si="2"/>
        <v>10h30-12h30</v>
      </c>
      <c r="P7" s="16" t="s">
        <v>22</v>
      </c>
      <c r="Q7" s="16" t="str">
        <f t="shared" si="2"/>
        <v>10h30-12h30</v>
      </c>
      <c r="R7" s="16" t="str">
        <f t="shared" si="2"/>
        <v>10h30-12h30</v>
      </c>
      <c r="S7" s="16" t="str">
        <f t="shared" si="2"/>
        <v>10h30-12h30</v>
      </c>
      <c r="T7" s="130"/>
      <c r="U7" s="130"/>
      <c r="V7" s="134"/>
    </row>
    <row r="8" spans="2:22" ht="76.5" customHeight="1" x14ac:dyDescent="0.2">
      <c r="B8" s="128"/>
      <c r="C8" t="s">
        <v>33</v>
      </c>
      <c r="D8" s="18" t="s">
        <v>34</v>
      </c>
      <c r="E8" s="19" t="s">
        <v>35</v>
      </c>
      <c r="F8" s="19" t="str">
        <f t="shared" si="1"/>
        <v>Ondes vibrations     OLPH 202  cours
452-F1</v>
      </c>
      <c r="G8" s="19" t="str">
        <f t="shared" si="1"/>
        <v>Ondes vibrations     OLPH 202  cours
452-F1</v>
      </c>
      <c r="H8" s="19" t="str">
        <f t="shared" si="1"/>
        <v>Ondes vibrations     OLPH 202  cours
452-F1</v>
      </c>
      <c r="I8" s="19" t="str">
        <f t="shared" si="1"/>
        <v>Ondes vibrations     OLPH 202  cours
452-F1</v>
      </c>
      <c r="J8" s="19" t="str">
        <f t="shared" si="1"/>
        <v>Ondes vibrations     OLPH 202  cours
452-F1</v>
      </c>
      <c r="K8" s="17" t="s">
        <v>67</v>
      </c>
      <c r="L8" s="130"/>
      <c r="M8" s="19" t="str">
        <f t="shared" si="2"/>
        <v>Ondes vibrations     OLPH 202  cours
452-F1</v>
      </c>
      <c r="N8" s="71" t="s">
        <v>30</v>
      </c>
      <c r="O8" s="19" t="str">
        <f t="shared" si="2"/>
        <v>Ondes vibrations     OLPH 202  cours
452-F1</v>
      </c>
      <c r="P8" s="20" t="s">
        <v>37</v>
      </c>
      <c r="Q8" s="19" t="str">
        <f t="shared" si="2"/>
        <v>Ondes vibrations     OLPH 202  cours
452-F1</v>
      </c>
      <c r="R8" s="12"/>
      <c r="S8" s="21" t="s">
        <v>38</v>
      </c>
      <c r="T8" s="130"/>
      <c r="U8" s="130"/>
      <c r="V8" s="134"/>
    </row>
    <row r="9" spans="2:22" ht="17" x14ac:dyDescent="0.2">
      <c r="B9" s="128"/>
      <c r="C9" s="16" t="s">
        <v>39</v>
      </c>
      <c r="D9" s="16" t="str">
        <f>$C9</f>
        <v>13h30-15h30</v>
      </c>
      <c r="E9" s="16" t="s">
        <v>39</v>
      </c>
      <c r="F9" s="16" t="str">
        <f t="shared" si="1"/>
        <v>13h30-15h30</v>
      </c>
      <c r="G9" s="16" t="str">
        <f t="shared" si="1"/>
        <v>13h30-15h30</v>
      </c>
      <c r="H9" s="16" t="str">
        <f t="shared" si="1"/>
        <v>13h30-15h30</v>
      </c>
      <c r="I9" s="16" t="str">
        <f t="shared" si="1"/>
        <v>13h30-15h30</v>
      </c>
      <c r="J9" s="40" t="str">
        <f t="shared" si="1"/>
        <v>13h30-15h30</v>
      </c>
      <c r="K9" s="16" t="s">
        <v>40</v>
      </c>
      <c r="L9" s="130"/>
      <c r="M9" s="41" t="str">
        <f t="shared" si="2"/>
        <v>13h30-15h30</v>
      </c>
      <c r="N9" s="16" t="str">
        <f t="shared" si="2"/>
        <v>13h30-15h30</v>
      </c>
      <c r="O9" s="16" t="str">
        <f t="shared" si="2"/>
        <v>13h30-15h30</v>
      </c>
      <c r="P9" s="16" t="str">
        <f t="shared" si="2"/>
        <v>13h30-15h30</v>
      </c>
      <c r="Q9" s="16" t="str">
        <f t="shared" si="2"/>
        <v>13h30-15h30</v>
      </c>
      <c r="R9" s="16" t="str">
        <f t="shared" ref="R9:S9" si="4">$C9</f>
        <v>13h30-15h30</v>
      </c>
      <c r="S9" s="16" t="str">
        <f t="shared" si="4"/>
        <v>13h30-15h30</v>
      </c>
      <c r="T9" s="130"/>
      <c r="U9" s="130"/>
      <c r="V9" s="22" t="s">
        <v>41</v>
      </c>
    </row>
    <row r="10" spans="2:22" ht="51" customHeight="1" x14ac:dyDescent="0.2">
      <c r="B10" s="128"/>
      <c r="C10" t="s">
        <v>25</v>
      </c>
      <c r="D10" s="23" t="s">
        <v>42</v>
      </c>
      <c r="E10" s="23" t="s">
        <v>117</v>
      </c>
      <c r="F10" s="24" t="str">
        <f t="shared" si="1"/>
        <v>Analyse  cours   DLMA 255
333-H2</v>
      </c>
      <c r="G10" s="24" t="str">
        <f t="shared" si="1"/>
        <v>Analyse  cours   DLMA 255
333-H2</v>
      </c>
      <c r="H10" s="24" t="str">
        <f t="shared" si="1"/>
        <v>Analyse  cours   DLMA 255
333-H2</v>
      </c>
      <c r="I10" s="24" t="str">
        <f t="shared" si="1"/>
        <v>Analyse  cours   DLMA 255
333-H2</v>
      </c>
      <c r="J10" s="24" t="str">
        <f t="shared" si="1"/>
        <v>Analyse  cours   DLMA 255
333-H2</v>
      </c>
      <c r="K10" s="25" t="s">
        <v>44</v>
      </c>
      <c r="L10" s="130"/>
      <c r="M10" s="24" t="str">
        <f t="shared" si="2"/>
        <v>Analyse  cours   DLMA 255
333-H2</v>
      </c>
      <c r="N10" s="71" t="s">
        <v>30</v>
      </c>
      <c r="O10" s="24" t="str">
        <f t="shared" si="2"/>
        <v>Analyse  cours   DLMA 255
333-H2</v>
      </c>
      <c r="P10" s="24" t="str">
        <f t="shared" si="2"/>
        <v>Analyse  cours   DLMA 255
333-H2</v>
      </c>
      <c r="Q10" s="24" t="str">
        <f t="shared" si="2"/>
        <v>Analyse  cours   DLMA 255
333-H2</v>
      </c>
      <c r="R10" s="15"/>
      <c r="S10" s="12"/>
      <c r="T10" s="130"/>
      <c r="U10" s="130"/>
      <c r="V10" s="132" t="s">
        <v>45</v>
      </c>
    </row>
    <row r="11" spans="2:22" ht="17" x14ac:dyDescent="0.2">
      <c r="B11" s="128"/>
      <c r="C11" s="16" t="s">
        <v>46</v>
      </c>
      <c r="D11" s="16" t="str">
        <f>$C11</f>
        <v>15h45-17h45</v>
      </c>
      <c r="E11" s="16" t="s">
        <v>46</v>
      </c>
      <c r="F11" s="16" t="str">
        <f t="shared" si="1"/>
        <v>15h45-17h45</v>
      </c>
      <c r="G11" s="16" t="str">
        <f t="shared" si="1"/>
        <v>15h45-17h45</v>
      </c>
      <c r="H11" s="16" t="str">
        <f t="shared" si="1"/>
        <v>15h45-17h45</v>
      </c>
      <c r="I11" s="16" t="str">
        <f t="shared" si="1"/>
        <v>15h45-17h45</v>
      </c>
      <c r="J11" s="40" t="str">
        <f t="shared" si="1"/>
        <v>15h45-17h45</v>
      </c>
      <c r="K11" s="17"/>
      <c r="L11" s="130"/>
      <c r="M11" s="41" t="str">
        <f t="shared" si="2"/>
        <v>15h45-17h45</v>
      </c>
      <c r="N11" s="16" t="str">
        <f t="shared" si="2"/>
        <v>15h45-17h45</v>
      </c>
      <c r="O11" s="16" t="str">
        <f t="shared" si="2"/>
        <v>15h45-17h45</v>
      </c>
      <c r="P11" s="16" t="str">
        <f t="shared" si="2"/>
        <v>15h45-17h45</v>
      </c>
      <c r="Q11" s="16" t="str">
        <f t="shared" si="2"/>
        <v>15h45-17h45</v>
      </c>
      <c r="R11" s="16" t="str">
        <f t="shared" si="2"/>
        <v>15h45-17h45</v>
      </c>
      <c r="S11" s="16" t="str">
        <f>$C11</f>
        <v>15h45-17h45</v>
      </c>
      <c r="T11" s="130"/>
      <c r="U11" s="130"/>
      <c r="V11" s="134"/>
    </row>
    <row r="12" spans="2:22" ht="51" customHeight="1" x14ac:dyDescent="0.2">
      <c r="B12" s="129"/>
      <c r="C12" t="s">
        <v>25</v>
      </c>
      <c r="D12" s="19" t="s">
        <v>47</v>
      </c>
      <c r="E12" s="38" t="s">
        <v>118</v>
      </c>
      <c r="F12" s="38" t="s">
        <v>118</v>
      </c>
      <c r="G12" s="38" t="s">
        <v>118</v>
      </c>
      <c r="H12" s="38" t="s">
        <v>118</v>
      </c>
      <c r="I12" s="38" t="s">
        <v>118</v>
      </c>
      <c r="J12" s="38" t="s">
        <v>118</v>
      </c>
      <c r="K12" s="26" t="s">
        <v>49</v>
      </c>
      <c r="L12" s="131"/>
      <c r="M12" s="38" t="s">
        <v>118</v>
      </c>
      <c r="N12" s="71" t="s">
        <v>30</v>
      </c>
      <c r="O12" s="38" t="s">
        <v>118</v>
      </c>
      <c r="P12" s="38" t="s">
        <v>118</v>
      </c>
      <c r="Q12" s="38" t="s">
        <v>118</v>
      </c>
      <c r="R12" s="38" t="s">
        <v>118</v>
      </c>
      <c r="S12" s="36"/>
      <c r="T12" s="131"/>
      <c r="U12" s="131"/>
      <c r="V12" s="134"/>
    </row>
    <row r="13" spans="2:22" x14ac:dyDescent="0.2">
      <c r="B13" s="5"/>
      <c r="C13" s="27">
        <f>C4+1</f>
        <v>45531</v>
      </c>
      <c r="D13" s="27">
        <f>C13+7</f>
        <v>45538</v>
      </c>
      <c r="E13" s="28">
        <f>D13+7</f>
        <v>45545</v>
      </c>
      <c r="F13" s="28">
        <f t="shared" ref="F13:V13" si="5">E13+7</f>
        <v>45552</v>
      </c>
      <c r="G13" s="28">
        <f t="shared" si="5"/>
        <v>45559</v>
      </c>
      <c r="H13" s="28">
        <f t="shared" si="5"/>
        <v>45566</v>
      </c>
      <c r="I13" s="28">
        <f t="shared" si="5"/>
        <v>45573</v>
      </c>
      <c r="J13" s="28">
        <f t="shared" si="5"/>
        <v>45580</v>
      </c>
      <c r="K13" s="29">
        <f t="shared" si="5"/>
        <v>45587</v>
      </c>
      <c r="L13" s="28">
        <f t="shared" si="5"/>
        <v>45594</v>
      </c>
      <c r="M13" s="28">
        <f t="shared" si="5"/>
        <v>45601</v>
      </c>
      <c r="N13" s="28">
        <f t="shared" si="5"/>
        <v>45608</v>
      </c>
      <c r="O13" s="28">
        <f t="shared" si="5"/>
        <v>45615</v>
      </c>
      <c r="P13" s="28">
        <f t="shared" si="5"/>
        <v>45622</v>
      </c>
      <c r="Q13" s="28">
        <f t="shared" si="5"/>
        <v>45629</v>
      </c>
      <c r="R13" s="28">
        <f t="shared" si="5"/>
        <v>45636</v>
      </c>
      <c r="S13" s="4">
        <f t="shared" si="5"/>
        <v>45643</v>
      </c>
      <c r="T13" s="4">
        <f t="shared" si="5"/>
        <v>45650</v>
      </c>
      <c r="U13" s="28">
        <f t="shared" si="5"/>
        <v>45657</v>
      </c>
      <c r="V13" s="30">
        <f t="shared" si="5"/>
        <v>45664</v>
      </c>
    </row>
    <row r="14" spans="2:22" ht="19" customHeight="1" x14ac:dyDescent="0.2">
      <c r="B14" s="5"/>
      <c r="C14" s="7" t="s">
        <v>20</v>
      </c>
      <c r="D14" s="7" t="str">
        <f>$C14</f>
        <v xml:space="preserve">8h15 - 10h15 </v>
      </c>
      <c r="E14" s="7" t="s">
        <v>20</v>
      </c>
      <c r="F14" s="7" t="str">
        <f>E14</f>
        <v xml:space="preserve">8h15 - 10h15 </v>
      </c>
      <c r="G14" s="7" t="str">
        <f t="shared" ref="G14:J14" si="6">F14</f>
        <v xml:space="preserve">8h15 - 10h15 </v>
      </c>
      <c r="H14" s="7" t="str">
        <f t="shared" si="6"/>
        <v xml:space="preserve">8h15 - 10h15 </v>
      </c>
      <c r="I14" s="7" t="str">
        <f t="shared" si="6"/>
        <v xml:space="preserve">8h15 - 10h15 </v>
      </c>
      <c r="J14" s="7" t="str">
        <f t="shared" si="6"/>
        <v xml:space="preserve">8h15 - 10h15 </v>
      </c>
      <c r="K14" s="31" t="str">
        <f>C14</f>
        <v xml:space="preserve">8h15 - 10h15 </v>
      </c>
      <c r="L14" s="32" t="str">
        <f>$C14</f>
        <v xml:space="preserve">8h15 - 10h15 </v>
      </c>
      <c r="M14" s="7" t="str">
        <f>E14</f>
        <v xml:space="preserve">8h15 - 10h15 </v>
      </c>
      <c r="N14" s="7" t="str">
        <f>F14</f>
        <v xml:space="preserve">8h15 - 10h15 </v>
      </c>
      <c r="O14" s="7" t="str">
        <f t="shared" ref="O14:R14" si="7">G14</f>
        <v xml:space="preserve">8h15 - 10h15 </v>
      </c>
      <c r="P14" s="7" t="str">
        <f t="shared" si="7"/>
        <v xml:space="preserve">8h15 - 10h15 </v>
      </c>
      <c r="Q14" s="7" t="str">
        <f t="shared" si="7"/>
        <v xml:space="preserve">8h15 - 10h15 </v>
      </c>
      <c r="R14" s="7" t="str">
        <f t="shared" si="7"/>
        <v xml:space="preserve">8h15 - 10h15 </v>
      </c>
      <c r="S14" s="32" t="s">
        <v>70</v>
      </c>
      <c r="T14" s="32" t="str">
        <f>$C14</f>
        <v xml:space="preserve">8h15 - 10h15 </v>
      </c>
      <c r="U14" s="33" t="str">
        <f>$C14</f>
        <v xml:space="preserve">8h15 - 10h15 </v>
      </c>
      <c r="V14" s="34" t="s">
        <v>51</v>
      </c>
    </row>
    <row r="15" spans="2:22" ht="51" customHeight="1" x14ac:dyDescent="0.2">
      <c r="B15" s="128" t="s">
        <v>52</v>
      </c>
      <c r="C15" t="s">
        <v>25</v>
      </c>
      <c r="D15" s="1" t="s">
        <v>53</v>
      </c>
      <c r="E15" s="72"/>
      <c r="F15" s="72"/>
      <c r="G15" s="72"/>
      <c r="H15" s="72"/>
      <c r="I15" s="72"/>
      <c r="J15" s="72"/>
      <c r="K15" s="53"/>
      <c r="L15" s="143" t="s">
        <v>29</v>
      </c>
      <c r="M15" s="72"/>
      <c r="N15" s="72"/>
      <c r="O15" s="72"/>
      <c r="P15" s="72"/>
      <c r="Q15" s="72"/>
      <c r="R15" s="72"/>
      <c r="S15" s="54"/>
      <c r="T15" s="130" t="s">
        <v>29</v>
      </c>
      <c r="U15" s="130" t="s">
        <v>29</v>
      </c>
      <c r="V15" s="147" t="s">
        <v>56</v>
      </c>
    </row>
    <row r="16" spans="2:22" ht="17" x14ac:dyDescent="0.2">
      <c r="B16" s="128"/>
      <c r="C16" s="16" t="s">
        <v>22</v>
      </c>
      <c r="D16" s="16" t="s">
        <v>22</v>
      </c>
      <c r="E16" s="16" t="s">
        <v>89</v>
      </c>
      <c r="F16" s="73" t="str">
        <f t="shared" ref="F16:F21" si="8">$E16</f>
        <v>10h30-12h00</v>
      </c>
      <c r="G16" s="73" t="str">
        <f t="shared" ref="G16:J21" si="9">$E16</f>
        <v>10h30-12h00</v>
      </c>
      <c r="H16" s="73" t="str">
        <f t="shared" si="9"/>
        <v>10h30-12h00</v>
      </c>
      <c r="I16" s="73" t="str">
        <f t="shared" si="9"/>
        <v>10h30-12h00</v>
      </c>
      <c r="J16" s="73" t="str">
        <f t="shared" si="9"/>
        <v>10h30-12h00</v>
      </c>
      <c r="K16" s="17"/>
      <c r="L16" s="144"/>
      <c r="M16" s="73" t="str">
        <f t="shared" ref="M16:S21" si="10">$E16</f>
        <v>10h30-12h00</v>
      </c>
      <c r="N16" s="73" t="str">
        <f t="shared" si="10"/>
        <v>10h30-12h00</v>
      </c>
      <c r="O16" s="73" t="str">
        <f t="shared" si="10"/>
        <v>10h30-12h00</v>
      </c>
      <c r="P16" s="73" t="str">
        <f t="shared" si="10"/>
        <v>10h30-12h00</v>
      </c>
      <c r="Q16" s="73" t="str">
        <f t="shared" si="10"/>
        <v>10h30-12h00</v>
      </c>
      <c r="R16" s="73" t="str">
        <f t="shared" si="10"/>
        <v>10h30-12h00</v>
      </c>
      <c r="S16" s="16" t="str">
        <f t="shared" si="10"/>
        <v>10h30-12h00</v>
      </c>
      <c r="T16" s="130"/>
      <c r="U16" s="130"/>
      <c r="V16" s="134"/>
    </row>
    <row r="17" spans="2:22" ht="51" customHeight="1" x14ac:dyDescent="0.2">
      <c r="B17" s="128"/>
      <c r="D17" s="38" t="s">
        <v>57</v>
      </c>
      <c r="E17" s="74" t="s">
        <v>119</v>
      </c>
      <c r="F17" s="75" t="str">
        <f t="shared" si="8"/>
        <v>TD Analyse                    DLMA 255
336-146</v>
      </c>
      <c r="G17" s="75" t="str">
        <f t="shared" si="9"/>
        <v>TD Analyse                    DLMA 255
336-146</v>
      </c>
      <c r="H17" s="75" t="str">
        <f t="shared" si="9"/>
        <v>TD Analyse                    DLMA 255
336-146</v>
      </c>
      <c r="I17" s="75" t="str">
        <f t="shared" si="9"/>
        <v>TD Analyse                    DLMA 255
336-146</v>
      </c>
      <c r="J17" s="75" t="str">
        <f t="shared" si="9"/>
        <v>TD Analyse                    DLMA 255
336-146</v>
      </c>
      <c r="K17" s="17"/>
      <c r="L17" s="144"/>
      <c r="M17" s="75" t="str">
        <f t="shared" si="10"/>
        <v>TD Analyse                    DLMA 255
336-146</v>
      </c>
      <c r="N17" s="75" t="str">
        <f t="shared" si="10"/>
        <v>TD Analyse                    DLMA 255
336-146</v>
      </c>
      <c r="O17" s="75" t="str">
        <f t="shared" si="10"/>
        <v>TD Analyse                    DLMA 255
336-146</v>
      </c>
      <c r="P17" s="75" t="str">
        <f t="shared" si="10"/>
        <v>TD Analyse                    DLMA 255
336-146</v>
      </c>
      <c r="Q17" s="75" t="str">
        <f t="shared" si="10"/>
        <v>TD Analyse                    DLMA 255
336-146</v>
      </c>
      <c r="R17" s="75" t="str">
        <f t="shared" si="10"/>
        <v>TD Analyse                    DLMA 255
336-146</v>
      </c>
      <c r="S17" s="76"/>
      <c r="T17" s="130"/>
      <c r="U17" s="130"/>
      <c r="V17" s="134"/>
    </row>
    <row r="18" spans="2:22" ht="17" x14ac:dyDescent="0.2">
      <c r="B18" s="128"/>
      <c r="C18" s="16" t="s">
        <v>39</v>
      </c>
      <c r="D18" s="16" t="str">
        <f>$C18</f>
        <v>13h30-15h30</v>
      </c>
      <c r="E18" s="16" t="s">
        <v>79</v>
      </c>
      <c r="F18" s="64" t="str">
        <f t="shared" si="8"/>
        <v>14h00-15h30</v>
      </c>
      <c r="G18" s="64" t="str">
        <f t="shared" si="9"/>
        <v>14h00-15h30</v>
      </c>
      <c r="H18" s="64" t="str">
        <f t="shared" si="9"/>
        <v>14h00-15h30</v>
      </c>
      <c r="I18" s="64" t="str">
        <f t="shared" si="9"/>
        <v>14h00-15h30</v>
      </c>
      <c r="J18" s="64" t="str">
        <f t="shared" si="9"/>
        <v>14h00-15h30</v>
      </c>
      <c r="K18" s="41" t="s">
        <v>58</v>
      </c>
      <c r="L18" s="144"/>
      <c r="M18" s="64" t="str">
        <f t="shared" si="10"/>
        <v>14h00-15h30</v>
      </c>
      <c r="N18" s="64" t="str">
        <f t="shared" si="10"/>
        <v>14h00-15h30</v>
      </c>
      <c r="O18" s="64" t="str">
        <f t="shared" si="10"/>
        <v>14h00-15h30</v>
      </c>
      <c r="P18" s="64" t="str">
        <f t="shared" si="10"/>
        <v>14h00-15h30</v>
      </c>
      <c r="Q18" s="64" t="str">
        <f t="shared" si="10"/>
        <v>14h00-15h30</v>
      </c>
      <c r="R18" s="64" t="str">
        <f t="shared" si="10"/>
        <v>14h00-15h30</v>
      </c>
      <c r="S18" s="64" t="s">
        <v>59</v>
      </c>
      <c r="T18" s="130"/>
      <c r="U18" s="130"/>
      <c r="V18" s="22" t="s">
        <v>39</v>
      </c>
    </row>
    <row r="19" spans="2:22" ht="51" customHeight="1" x14ac:dyDescent="0.2">
      <c r="B19" s="128"/>
      <c r="D19" s="13" t="s">
        <v>60</v>
      </c>
      <c r="E19" s="77" t="s">
        <v>96</v>
      </c>
      <c r="F19" s="78" t="str">
        <f t="shared" si="8"/>
        <v>TD Mécanique II   OLPH 203
450-320</v>
      </c>
      <c r="G19" s="78" t="str">
        <f t="shared" si="9"/>
        <v>TD Mécanique II   OLPH 203
450-320</v>
      </c>
      <c r="H19" s="78" t="str">
        <f t="shared" si="9"/>
        <v>TD Mécanique II   OLPH 203
450-320</v>
      </c>
      <c r="I19" s="78" t="str">
        <f t="shared" si="9"/>
        <v>TD Mécanique II   OLPH 203
450-320</v>
      </c>
      <c r="J19" s="78" t="str">
        <f t="shared" si="9"/>
        <v>TD Mécanique II   OLPH 203
450-320</v>
      </c>
      <c r="K19" s="25" t="s">
        <v>62</v>
      </c>
      <c r="L19" s="144"/>
      <c r="M19" s="78" t="str">
        <f t="shared" si="10"/>
        <v>TD Mécanique II   OLPH 203
450-320</v>
      </c>
      <c r="N19" s="78" t="str">
        <f t="shared" si="10"/>
        <v>TD Mécanique II   OLPH 203
450-320</v>
      </c>
      <c r="O19" s="78" t="str">
        <f t="shared" si="10"/>
        <v>TD Mécanique II   OLPH 203
450-320</v>
      </c>
      <c r="P19" s="78" t="str">
        <f t="shared" si="10"/>
        <v>TD Mécanique II   OLPH 203
450-320</v>
      </c>
      <c r="Q19" s="78" t="str">
        <f t="shared" si="10"/>
        <v>TD Mécanique II   OLPH 203
450-320</v>
      </c>
      <c r="R19" s="78" t="str">
        <f t="shared" si="10"/>
        <v>TD Mécanique II   OLPH 203
450-320</v>
      </c>
      <c r="S19" s="148" t="s">
        <v>63</v>
      </c>
      <c r="T19" s="130"/>
      <c r="U19" s="130"/>
      <c r="V19" s="149"/>
    </row>
    <row r="20" spans="2:22" ht="17" x14ac:dyDescent="0.2">
      <c r="B20" s="128"/>
      <c r="C20" s="16" t="s">
        <v>46</v>
      </c>
      <c r="D20" s="16" t="str">
        <f>$C20</f>
        <v>15h45-17h45</v>
      </c>
      <c r="E20" s="16" t="s">
        <v>64</v>
      </c>
      <c r="F20" s="16" t="s">
        <v>64</v>
      </c>
      <c r="G20" s="16" t="s">
        <v>64</v>
      </c>
      <c r="H20" s="16" t="s">
        <v>64</v>
      </c>
      <c r="I20" s="16" t="s">
        <v>64</v>
      </c>
      <c r="J20" s="40" t="s">
        <v>64</v>
      </c>
      <c r="K20" s="17"/>
      <c r="L20" s="144"/>
      <c r="M20" s="41" t="s">
        <v>64</v>
      </c>
      <c r="N20" s="16" t="s">
        <v>64</v>
      </c>
      <c r="O20" s="16" t="s">
        <v>64</v>
      </c>
      <c r="P20" s="16" t="s">
        <v>64</v>
      </c>
      <c r="Q20" s="16" t="s">
        <v>64</v>
      </c>
      <c r="R20" s="16" t="s">
        <v>64</v>
      </c>
      <c r="S20" s="148"/>
      <c r="T20" s="130"/>
      <c r="U20" s="130"/>
      <c r="V20" s="133"/>
    </row>
    <row r="21" spans="2:22" ht="51" customHeight="1" x14ac:dyDescent="0.2">
      <c r="B21" s="129"/>
      <c r="D21" s="42" t="s">
        <v>65</v>
      </c>
      <c r="E21" s="13" t="s">
        <v>120</v>
      </c>
      <c r="F21" s="13" t="str">
        <f t="shared" si="8"/>
        <v>TD Thermo II OLPH205A
450-320</v>
      </c>
      <c r="G21" s="13" t="str">
        <f t="shared" si="9"/>
        <v>TD Thermo II OLPH205A
450-320</v>
      </c>
      <c r="H21" s="13" t="str">
        <f t="shared" si="9"/>
        <v>TD Thermo II OLPH205A
450-320</v>
      </c>
      <c r="I21" s="13" t="s">
        <v>121</v>
      </c>
      <c r="J21" s="13" t="str">
        <f t="shared" si="9"/>
        <v>TD Thermo II OLPH205A
450-320</v>
      </c>
      <c r="K21" s="26" t="s">
        <v>67</v>
      </c>
      <c r="L21" s="145"/>
      <c r="M21" s="13" t="s">
        <v>121</v>
      </c>
      <c r="N21" s="13" t="str">
        <f t="shared" si="10"/>
        <v>TD Thermo II OLPH205A
450-320</v>
      </c>
      <c r="O21" s="43"/>
      <c r="P21" s="43"/>
      <c r="Q21" s="36"/>
      <c r="R21" s="36"/>
      <c r="S21" s="148"/>
      <c r="T21" s="131"/>
      <c r="U21" s="131"/>
      <c r="V21" s="133"/>
    </row>
    <row r="22" spans="2:22" x14ac:dyDescent="0.2">
      <c r="B22" s="5" t="s">
        <v>68</v>
      </c>
      <c r="C22" s="44">
        <f>C13+1</f>
        <v>45532</v>
      </c>
      <c r="D22" s="44">
        <f>C22+7</f>
        <v>45539</v>
      </c>
      <c r="E22" s="44">
        <f t="shared" ref="E22:V22" si="11">D22+7</f>
        <v>45546</v>
      </c>
      <c r="F22" s="44">
        <f t="shared" si="11"/>
        <v>45553</v>
      </c>
      <c r="G22" s="44">
        <f t="shared" si="11"/>
        <v>45560</v>
      </c>
      <c r="H22" s="44">
        <f t="shared" si="11"/>
        <v>45567</v>
      </c>
      <c r="I22" s="44">
        <f t="shared" si="11"/>
        <v>45574</v>
      </c>
      <c r="J22" s="44">
        <f t="shared" si="11"/>
        <v>45581</v>
      </c>
      <c r="K22" s="45">
        <f t="shared" si="11"/>
        <v>45588</v>
      </c>
      <c r="L22" s="46">
        <f t="shared" si="11"/>
        <v>45595</v>
      </c>
      <c r="M22" s="44">
        <f t="shared" si="11"/>
        <v>45602</v>
      </c>
      <c r="N22" s="44">
        <f t="shared" si="11"/>
        <v>45609</v>
      </c>
      <c r="O22" s="44">
        <f t="shared" si="11"/>
        <v>45616</v>
      </c>
      <c r="P22" s="44">
        <f t="shared" si="11"/>
        <v>45623</v>
      </c>
      <c r="Q22" s="44">
        <f t="shared" si="11"/>
        <v>45630</v>
      </c>
      <c r="R22" s="44">
        <f t="shared" si="11"/>
        <v>45637</v>
      </c>
      <c r="S22" s="47">
        <f t="shared" si="11"/>
        <v>45644</v>
      </c>
      <c r="T22" s="47">
        <f t="shared" si="11"/>
        <v>45651</v>
      </c>
      <c r="U22" s="44">
        <f t="shared" si="11"/>
        <v>45658</v>
      </c>
      <c r="V22" s="48">
        <f t="shared" si="11"/>
        <v>45665</v>
      </c>
    </row>
    <row r="23" spans="2:22" ht="19" customHeight="1" x14ac:dyDescent="0.2">
      <c r="B23" s="5"/>
      <c r="C23" s="7" t="s">
        <v>20</v>
      </c>
      <c r="D23" s="7" t="str">
        <f>$C23</f>
        <v xml:space="preserve">8h15 - 10h15 </v>
      </c>
      <c r="E23" s="7" t="str">
        <f>$C23</f>
        <v xml:space="preserve">8h15 - 10h15 </v>
      </c>
      <c r="F23" s="7" t="str">
        <f>$C23</f>
        <v xml:space="preserve">8h15 - 10h15 </v>
      </c>
      <c r="G23" s="7" t="str">
        <f t="shared" ref="G23:V25" si="12">$C23</f>
        <v xml:space="preserve">8h15 - 10h15 </v>
      </c>
      <c r="H23" s="7" t="str">
        <f t="shared" si="12"/>
        <v xml:space="preserve">8h15 - 10h15 </v>
      </c>
      <c r="I23" s="7" t="str">
        <f t="shared" si="12"/>
        <v xml:space="preserve">8h15 - 10h15 </v>
      </c>
      <c r="J23" s="7" t="str">
        <f t="shared" si="12"/>
        <v xml:space="preserve">8h15 - 10h15 </v>
      </c>
      <c r="K23" s="8" t="str">
        <f t="shared" si="12"/>
        <v xml:space="preserve">8h15 - 10h15 </v>
      </c>
      <c r="L23" s="32" t="str">
        <f t="shared" si="12"/>
        <v xml:space="preserve">8h15 - 10h15 </v>
      </c>
      <c r="M23" s="33" t="str">
        <f t="shared" si="12"/>
        <v xml:space="preserve">8h15 - 10h15 </v>
      </c>
      <c r="N23" s="7" t="str">
        <f t="shared" si="12"/>
        <v xml:space="preserve">8h15 - 10h15 </v>
      </c>
      <c r="O23" s="7" t="str">
        <f t="shared" si="12"/>
        <v xml:space="preserve">8h15 - 10h15 </v>
      </c>
      <c r="P23" s="7" t="str">
        <f t="shared" si="12"/>
        <v xml:space="preserve">8h15 - 10h15 </v>
      </c>
      <c r="Q23" s="7" t="str">
        <f t="shared" si="12"/>
        <v xml:space="preserve">8h15 - 10h15 </v>
      </c>
      <c r="R23" s="32" t="str">
        <f t="shared" si="12"/>
        <v xml:space="preserve">8h15 - 10h15 </v>
      </c>
      <c r="S23" s="32" t="str">
        <f t="shared" si="12"/>
        <v xml:space="preserve">8h15 - 10h15 </v>
      </c>
      <c r="T23" s="32" t="str">
        <f t="shared" si="12"/>
        <v xml:space="preserve">8h15 - 10h15 </v>
      </c>
      <c r="U23" s="33" t="str">
        <f t="shared" si="12"/>
        <v xml:space="preserve">8h15 - 10h15 </v>
      </c>
      <c r="V23" s="34" t="str">
        <f t="shared" si="12"/>
        <v xml:space="preserve">8h15 - 10h15 </v>
      </c>
    </row>
    <row r="24" spans="2:22" ht="51" customHeight="1" x14ac:dyDescent="0.2">
      <c r="B24" s="127" t="s">
        <v>68</v>
      </c>
      <c r="C24" s="49"/>
      <c r="D24" s="1" t="s">
        <v>53</v>
      </c>
      <c r="E24" s="76"/>
      <c r="F24" s="76"/>
      <c r="G24" s="76"/>
      <c r="H24" s="76"/>
      <c r="I24" s="76"/>
      <c r="J24" s="76"/>
      <c r="K24" s="53"/>
      <c r="L24" s="143" t="s">
        <v>29</v>
      </c>
      <c r="M24" s="76"/>
      <c r="N24" s="76"/>
      <c r="O24" s="76"/>
      <c r="P24" s="76"/>
      <c r="Q24" s="76"/>
      <c r="R24" s="76"/>
      <c r="S24" s="79"/>
      <c r="T24" s="130" t="s">
        <v>29</v>
      </c>
      <c r="U24" s="130" t="s">
        <v>29</v>
      </c>
      <c r="V24" s="149"/>
    </row>
    <row r="25" spans="2:22" ht="17" x14ac:dyDescent="0.2">
      <c r="B25" s="128"/>
      <c r="C25" s="16" t="s">
        <v>22</v>
      </c>
      <c r="D25" s="16" t="s">
        <v>22</v>
      </c>
      <c r="E25" s="16" t="str">
        <f t="shared" ref="E25:J25" si="13">$C25</f>
        <v>10h30-12h30</v>
      </c>
      <c r="F25" s="16" t="str">
        <f t="shared" si="13"/>
        <v>10h30-12h30</v>
      </c>
      <c r="G25" s="16" t="str">
        <f t="shared" si="12"/>
        <v>10h30-12h30</v>
      </c>
      <c r="H25" s="16" t="s">
        <v>72</v>
      </c>
      <c r="I25" s="16" t="str">
        <f t="shared" si="13"/>
        <v>10h30-12h30</v>
      </c>
      <c r="J25" s="40" t="str">
        <f t="shared" si="13"/>
        <v>10h30-12h30</v>
      </c>
      <c r="K25" s="17"/>
      <c r="L25" s="144"/>
      <c r="M25" s="41" t="str">
        <f t="shared" si="12"/>
        <v>10h30-12h30</v>
      </c>
      <c r="N25" s="16" t="str">
        <f t="shared" si="12"/>
        <v>10h30-12h30</v>
      </c>
      <c r="O25" s="16" t="str">
        <f t="shared" si="12"/>
        <v>10h30-12h30</v>
      </c>
      <c r="P25" s="16" t="str">
        <f t="shared" si="12"/>
        <v>10h30-12h30</v>
      </c>
      <c r="Q25" s="16" t="str">
        <f t="shared" si="12"/>
        <v>10h30-12h30</v>
      </c>
      <c r="R25" s="16" t="str">
        <f t="shared" si="12"/>
        <v>10h30-12h30</v>
      </c>
      <c r="S25" s="16" t="str">
        <f>$E25</f>
        <v>10h30-12h30</v>
      </c>
      <c r="T25" s="130"/>
      <c r="U25" s="130"/>
      <c r="V25" s="133"/>
    </row>
    <row r="26" spans="2:22" ht="75" customHeight="1" x14ac:dyDescent="0.2">
      <c r="B26" s="128"/>
      <c r="D26" s="42" t="s">
        <v>73</v>
      </c>
      <c r="E26" s="42" t="s">
        <v>74</v>
      </c>
      <c r="F26" s="42" t="str">
        <f>$E26</f>
        <v>Electromag     Phys 201 cours
450-G3</v>
      </c>
      <c r="G26" s="42" t="s">
        <v>122</v>
      </c>
      <c r="H26" s="42" t="s">
        <v>76</v>
      </c>
      <c r="I26" s="42" t="str">
        <f t="shared" ref="I26:J26" si="14">$E26</f>
        <v>Electromag     Phys 201 cours
450-G3</v>
      </c>
      <c r="J26" s="42" t="str">
        <f t="shared" si="14"/>
        <v>Electromag     Phys 201 cours
450-G3</v>
      </c>
      <c r="K26" s="17"/>
      <c r="L26" s="144"/>
      <c r="M26" s="42" t="str">
        <f t="shared" ref="M26:R26" si="15">$E26</f>
        <v>Electromag     Phys 201 cours
450-G3</v>
      </c>
      <c r="N26" s="42" t="str">
        <f t="shared" si="15"/>
        <v>Electromag     Phys 201 cours
450-G3</v>
      </c>
      <c r="O26" s="42" t="str">
        <f t="shared" si="15"/>
        <v>Electromag     Phys 201 cours
450-G3</v>
      </c>
      <c r="P26" s="42" t="s">
        <v>123</v>
      </c>
      <c r="Q26" s="42" t="str">
        <f t="shared" si="15"/>
        <v>Electromag     Phys 201 cours
450-G3</v>
      </c>
      <c r="R26" s="42" t="str">
        <f t="shared" si="15"/>
        <v>Electromag     Phys 201 cours
450-G3</v>
      </c>
      <c r="T26" s="130"/>
      <c r="U26" s="130"/>
      <c r="V26" s="133"/>
    </row>
    <row r="27" spans="2:22" ht="17" x14ac:dyDescent="0.2">
      <c r="B27" s="128"/>
      <c r="C27" s="16" t="s">
        <v>39</v>
      </c>
      <c r="D27" s="16" t="s">
        <v>78</v>
      </c>
      <c r="E27" s="16" t="s">
        <v>124</v>
      </c>
      <c r="F27" s="16" t="s">
        <v>124</v>
      </c>
      <c r="G27" s="16" t="s">
        <v>124</v>
      </c>
      <c r="H27" s="16" t="s">
        <v>124</v>
      </c>
      <c r="I27" s="16" t="s">
        <v>124</v>
      </c>
      <c r="J27" s="16" t="s">
        <v>124</v>
      </c>
      <c r="K27" s="41" t="s">
        <v>59</v>
      </c>
      <c r="L27" s="144"/>
      <c r="M27" s="16" t="s">
        <v>124</v>
      </c>
      <c r="N27" s="16" t="s">
        <v>124</v>
      </c>
      <c r="O27" s="16" t="s">
        <v>124</v>
      </c>
      <c r="P27" s="16" t="s">
        <v>124</v>
      </c>
      <c r="Q27" s="16" t="s">
        <v>124</v>
      </c>
      <c r="R27" s="16" t="s">
        <v>124</v>
      </c>
      <c r="S27" s="16" t="s">
        <v>58</v>
      </c>
      <c r="T27" s="130"/>
      <c r="U27" s="130"/>
      <c r="V27" s="22" t="s">
        <v>39</v>
      </c>
    </row>
    <row r="28" spans="2:22" ht="51" customHeight="1" x14ac:dyDescent="0.2">
      <c r="B28" s="128"/>
      <c r="D28" s="38" t="s">
        <v>80</v>
      </c>
      <c r="E28" s="156" t="s">
        <v>54</v>
      </c>
      <c r="F28" s="159" t="s">
        <v>54</v>
      </c>
      <c r="G28" s="159" t="s">
        <v>54</v>
      </c>
      <c r="H28" s="159" t="s">
        <v>54</v>
      </c>
      <c r="I28" s="159" t="s">
        <v>54</v>
      </c>
      <c r="J28" s="140" t="s">
        <v>55</v>
      </c>
      <c r="K28" s="25" t="s">
        <v>82</v>
      </c>
      <c r="L28" s="144"/>
      <c r="M28" s="161" t="s">
        <v>54</v>
      </c>
      <c r="N28" s="140" t="s">
        <v>55</v>
      </c>
      <c r="O28" s="159" t="s">
        <v>54</v>
      </c>
      <c r="P28" s="140" t="s">
        <v>55</v>
      </c>
      <c r="Q28" s="159" t="s">
        <v>54</v>
      </c>
      <c r="R28" s="140" t="s">
        <v>55</v>
      </c>
      <c r="S28" s="148" t="s">
        <v>83</v>
      </c>
      <c r="T28" s="130"/>
      <c r="U28" s="130"/>
      <c r="V28" s="149"/>
    </row>
    <row r="29" spans="2:22" ht="17" x14ac:dyDescent="0.2">
      <c r="B29" s="128"/>
      <c r="C29" s="16" t="s">
        <v>46</v>
      </c>
      <c r="D29" s="16" t="str">
        <f>$C29</f>
        <v>15h45-17h45</v>
      </c>
      <c r="E29" s="157"/>
      <c r="F29" s="157"/>
      <c r="G29" s="157"/>
      <c r="H29" s="157"/>
      <c r="I29" s="157"/>
      <c r="J29" s="141"/>
      <c r="K29" s="17"/>
      <c r="L29" s="144"/>
      <c r="M29" s="157"/>
      <c r="N29" s="141"/>
      <c r="O29" s="157"/>
      <c r="P29" s="141"/>
      <c r="Q29" s="157"/>
      <c r="R29" s="141"/>
      <c r="S29" s="148"/>
      <c r="T29" s="130"/>
      <c r="U29" s="130"/>
      <c r="V29" s="133"/>
    </row>
    <row r="30" spans="2:22" ht="51" customHeight="1" x14ac:dyDescent="0.2">
      <c r="B30" s="129"/>
      <c r="D30" s="19" t="s">
        <v>125</v>
      </c>
      <c r="E30" s="158"/>
      <c r="F30" s="160"/>
      <c r="G30" s="160"/>
      <c r="H30" s="160"/>
      <c r="I30" s="160"/>
      <c r="J30" s="142"/>
      <c r="K30" s="26" t="s">
        <v>86</v>
      </c>
      <c r="L30" s="145"/>
      <c r="M30" s="158"/>
      <c r="N30" s="142"/>
      <c r="O30" s="160"/>
      <c r="P30" s="142"/>
      <c r="Q30" s="160"/>
      <c r="R30" s="142"/>
      <c r="S30" s="148"/>
      <c r="T30" s="131"/>
      <c r="U30" s="131"/>
      <c r="V30" s="133"/>
    </row>
    <row r="31" spans="2:22" x14ac:dyDescent="0.2">
      <c r="B31" s="5" t="s">
        <v>87</v>
      </c>
      <c r="C31" s="56">
        <f>C22+1</f>
        <v>45533</v>
      </c>
      <c r="D31" s="56">
        <f>C31+7</f>
        <v>45540</v>
      </c>
      <c r="E31" s="56">
        <f t="shared" ref="E31:V31" si="16">D31+7</f>
        <v>45547</v>
      </c>
      <c r="F31" s="56">
        <f t="shared" si="16"/>
        <v>45554</v>
      </c>
      <c r="G31" s="56">
        <f t="shared" si="16"/>
        <v>45561</v>
      </c>
      <c r="H31" s="56">
        <f t="shared" si="16"/>
        <v>45568</v>
      </c>
      <c r="I31" s="56">
        <f t="shared" si="16"/>
        <v>45575</v>
      </c>
      <c r="J31" s="56">
        <f t="shared" si="16"/>
        <v>45582</v>
      </c>
      <c r="K31" s="57">
        <f t="shared" si="16"/>
        <v>45589</v>
      </c>
      <c r="L31" s="58">
        <f t="shared" si="16"/>
        <v>45596</v>
      </c>
      <c r="M31" s="58">
        <f t="shared" si="16"/>
        <v>45603</v>
      </c>
      <c r="N31" s="56">
        <f t="shared" si="16"/>
        <v>45610</v>
      </c>
      <c r="O31" s="56">
        <f t="shared" si="16"/>
        <v>45617</v>
      </c>
      <c r="P31" s="56">
        <f t="shared" si="16"/>
        <v>45624</v>
      </c>
      <c r="Q31" s="56">
        <f t="shared" si="16"/>
        <v>45631</v>
      </c>
      <c r="R31" s="56">
        <f t="shared" si="16"/>
        <v>45638</v>
      </c>
      <c r="S31" s="56">
        <f t="shared" si="16"/>
        <v>45645</v>
      </c>
      <c r="T31" s="59">
        <f t="shared" si="16"/>
        <v>45652</v>
      </c>
      <c r="U31" s="56">
        <f t="shared" si="16"/>
        <v>45659</v>
      </c>
      <c r="V31" s="60">
        <f t="shared" si="16"/>
        <v>45666</v>
      </c>
    </row>
    <row r="32" spans="2:22" ht="19" customHeight="1" x14ac:dyDescent="0.2">
      <c r="B32" s="5"/>
      <c r="C32" s="7" t="s">
        <v>20</v>
      </c>
      <c r="D32" s="7" t="str">
        <f>$C32</f>
        <v xml:space="preserve">8h15 - 10h15 </v>
      </c>
      <c r="E32" s="80" t="s">
        <v>69</v>
      </c>
      <c r="F32" s="80" t="str">
        <f t="shared" ref="F32:F37" si="17">$E32</f>
        <v>8h45-10h15</v>
      </c>
      <c r="G32" s="80" t="str">
        <f t="shared" ref="G32:S37" si="18">$E32</f>
        <v>8h45-10h15</v>
      </c>
      <c r="H32" s="80" t="str">
        <f t="shared" si="18"/>
        <v>8h45-10h15</v>
      </c>
      <c r="I32" s="80" t="str">
        <f t="shared" si="18"/>
        <v>8h45-10h15</v>
      </c>
      <c r="J32" s="80" t="str">
        <f t="shared" si="18"/>
        <v>8h45-10h15</v>
      </c>
      <c r="K32" s="33" t="s">
        <v>22</v>
      </c>
      <c r="L32" s="32" t="str">
        <f>$C32</f>
        <v xml:space="preserve">8h15 - 10h15 </v>
      </c>
      <c r="M32" s="80" t="str">
        <f t="shared" si="18"/>
        <v>8h45-10h15</v>
      </c>
      <c r="N32" s="80" t="str">
        <f t="shared" si="18"/>
        <v>8h45-10h15</v>
      </c>
      <c r="O32" s="80" t="str">
        <f t="shared" si="18"/>
        <v>8h45-10h15</v>
      </c>
      <c r="P32" s="80" t="str">
        <f t="shared" si="18"/>
        <v>8h45-10h15</v>
      </c>
      <c r="Q32" s="80" t="str">
        <f t="shared" si="18"/>
        <v>8h45-10h15</v>
      </c>
      <c r="R32" s="80" t="str">
        <f t="shared" si="18"/>
        <v>8h45-10h15</v>
      </c>
      <c r="S32" s="80" t="str">
        <f t="shared" si="18"/>
        <v>8h45-10h15</v>
      </c>
      <c r="T32" s="32" t="str">
        <f t="shared" ref="T32:V32" si="19">$C32</f>
        <v xml:space="preserve">8h15 - 10h15 </v>
      </c>
      <c r="U32" s="33" t="str">
        <f t="shared" si="19"/>
        <v xml:space="preserve">8h15 - 10h15 </v>
      </c>
      <c r="V32" s="34" t="str">
        <f t="shared" si="19"/>
        <v xml:space="preserve">8h15 - 10h15 </v>
      </c>
    </row>
    <row r="33" spans="2:22" ht="51" customHeight="1" x14ac:dyDescent="0.2">
      <c r="B33" s="127" t="s">
        <v>87</v>
      </c>
      <c r="C33" s="12" t="s">
        <v>25</v>
      </c>
      <c r="D33" s="1" t="s">
        <v>53</v>
      </c>
      <c r="E33" s="74" t="s">
        <v>99</v>
      </c>
      <c r="F33" s="81" t="str">
        <f t="shared" si="17"/>
        <v xml:space="preserve">TD Analyse                    DLMA 255
450-320 </v>
      </c>
      <c r="G33" s="81" t="str">
        <f t="shared" si="18"/>
        <v xml:space="preserve">TD Analyse                    DLMA 255
450-320 </v>
      </c>
      <c r="H33" s="81" t="str">
        <f t="shared" si="18"/>
        <v xml:space="preserve">TD Analyse                    DLMA 255
450-320 </v>
      </c>
      <c r="I33" s="81" t="str">
        <f t="shared" si="18"/>
        <v xml:space="preserve">TD Analyse                    DLMA 255
450-320 </v>
      </c>
      <c r="J33" s="81" t="str">
        <f t="shared" si="18"/>
        <v xml:space="preserve">TD Analyse                    DLMA 255
450-320 </v>
      </c>
      <c r="K33" s="61" t="s">
        <v>88</v>
      </c>
      <c r="L33" s="143" t="s">
        <v>29</v>
      </c>
      <c r="M33" s="81" t="str">
        <f t="shared" si="18"/>
        <v xml:space="preserve">TD Analyse                    DLMA 255
450-320 </v>
      </c>
      <c r="N33" s="81" t="str">
        <f t="shared" si="18"/>
        <v xml:space="preserve">TD Analyse                    DLMA 255
450-320 </v>
      </c>
      <c r="O33" s="81" t="str">
        <f t="shared" si="18"/>
        <v xml:space="preserve">TD Analyse                    DLMA 255
450-320 </v>
      </c>
      <c r="P33" s="81" t="str">
        <f t="shared" si="18"/>
        <v xml:space="preserve">TD Analyse                    DLMA 255
450-320 </v>
      </c>
      <c r="Q33" s="81" t="str">
        <f t="shared" si="18"/>
        <v xml:space="preserve">TD Analyse                    DLMA 255
450-320 </v>
      </c>
      <c r="R33" s="81" t="str">
        <f t="shared" si="18"/>
        <v xml:space="preserve">TD Analyse                    DLMA 255
450-320 </v>
      </c>
      <c r="S33" s="79"/>
      <c r="T33" s="130" t="s">
        <v>29</v>
      </c>
      <c r="U33" s="130" t="s">
        <v>29</v>
      </c>
      <c r="V33" s="149"/>
    </row>
    <row r="34" spans="2:22" ht="17" x14ac:dyDescent="0.2">
      <c r="B34" s="128"/>
      <c r="C34" s="16" t="s">
        <v>22</v>
      </c>
      <c r="D34" s="16" t="s">
        <v>22</v>
      </c>
      <c r="E34" s="16" t="s">
        <v>89</v>
      </c>
      <c r="F34" s="16" t="str">
        <f t="shared" si="17"/>
        <v>10h30-12h00</v>
      </c>
      <c r="G34" s="16" t="str">
        <f t="shared" si="18"/>
        <v>10h30-12h00</v>
      </c>
      <c r="H34" s="16" t="str">
        <f t="shared" si="18"/>
        <v>10h30-12h00</v>
      </c>
      <c r="I34" s="16" t="str">
        <f t="shared" si="18"/>
        <v>10h30-12h00</v>
      </c>
      <c r="J34" s="40" t="str">
        <f t="shared" si="18"/>
        <v>10h30-12h00</v>
      </c>
      <c r="K34" s="17"/>
      <c r="L34" s="144"/>
      <c r="M34" s="41" t="str">
        <f t="shared" si="18"/>
        <v>10h30-12h00</v>
      </c>
      <c r="N34" s="16" t="str">
        <f t="shared" si="18"/>
        <v>10h30-12h00</v>
      </c>
      <c r="O34" s="16" t="str">
        <f t="shared" si="18"/>
        <v>10h30-12h00</v>
      </c>
      <c r="P34" s="16" t="str">
        <f t="shared" si="18"/>
        <v>10h30-12h00</v>
      </c>
      <c r="Q34" s="16" t="str">
        <f t="shared" si="18"/>
        <v>10h30-12h00</v>
      </c>
      <c r="R34" s="16" t="str">
        <f t="shared" si="18"/>
        <v>10h30-12h00</v>
      </c>
      <c r="S34" s="16" t="str">
        <f t="shared" si="18"/>
        <v>10h30-12h00</v>
      </c>
      <c r="T34" s="130"/>
      <c r="U34" s="130"/>
      <c r="V34" s="133"/>
    </row>
    <row r="35" spans="2:22" ht="51" customHeight="1" x14ac:dyDescent="0.2">
      <c r="B35" s="128"/>
      <c r="D35" s="23" t="s">
        <v>91</v>
      </c>
      <c r="E35" s="38" t="s">
        <v>92</v>
      </c>
      <c r="F35" s="38" t="str">
        <f t="shared" si="17"/>
        <v>Algèbre            DLMA259
452-F1</v>
      </c>
      <c r="G35" s="38" t="str">
        <f t="shared" si="18"/>
        <v>Algèbre            DLMA259
452-F1</v>
      </c>
      <c r="H35" s="38" t="str">
        <f t="shared" si="18"/>
        <v>Algèbre            DLMA259
452-F1</v>
      </c>
      <c r="I35" s="38" t="str">
        <f t="shared" si="18"/>
        <v>Algèbre            DLMA259
452-F1</v>
      </c>
      <c r="J35" s="38" t="str">
        <f t="shared" si="18"/>
        <v>Algèbre            DLMA259
452-F1</v>
      </c>
      <c r="K35" s="17" t="s">
        <v>49</v>
      </c>
      <c r="L35" s="144"/>
      <c r="M35" s="38" t="str">
        <f t="shared" si="18"/>
        <v>Algèbre            DLMA259
452-F1</v>
      </c>
      <c r="N35" s="38" t="str">
        <f t="shared" si="18"/>
        <v>Algèbre            DLMA259
452-F1</v>
      </c>
      <c r="O35" s="38" t="str">
        <f t="shared" si="18"/>
        <v>Algèbre            DLMA259
452-F1</v>
      </c>
      <c r="P35" s="38" t="str">
        <f t="shared" si="18"/>
        <v>Algèbre            DLMA259
452-F1</v>
      </c>
      <c r="Q35" s="12"/>
      <c r="R35" s="15"/>
      <c r="T35" s="130"/>
      <c r="U35" s="130"/>
      <c r="V35" s="133"/>
    </row>
    <row r="36" spans="2:22" ht="17" x14ac:dyDescent="0.2">
      <c r="B36" s="128"/>
      <c r="C36" s="16" t="s">
        <v>39</v>
      </c>
      <c r="D36" s="16" t="str">
        <f>$C36</f>
        <v>13h30-15h30</v>
      </c>
      <c r="E36" s="64" t="s">
        <v>39</v>
      </c>
      <c r="F36" s="64" t="str">
        <f t="shared" si="17"/>
        <v>13h30-15h30</v>
      </c>
      <c r="G36" s="64" t="str">
        <f t="shared" si="18"/>
        <v>13h30-15h30</v>
      </c>
      <c r="H36" s="64" t="str">
        <f t="shared" si="18"/>
        <v>13h30-15h30</v>
      </c>
      <c r="I36" s="64" t="str">
        <f t="shared" si="18"/>
        <v>13h30-15h30</v>
      </c>
      <c r="J36" s="64" t="str">
        <f t="shared" si="18"/>
        <v>13h30-15h30</v>
      </c>
      <c r="K36" s="41" t="s">
        <v>94</v>
      </c>
      <c r="L36" s="144"/>
      <c r="M36" s="64" t="str">
        <f t="shared" si="18"/>
        <v>13h30-15h30</v>
      </c>
      <c r="N36" s="64" t="str">
        <f t="shared" si="18"/>
        <v>13h30-15h30</v>
      </c>
      <c r="O36" s="64" t="str">
        <f t="shared" si="18"/>
        <v>13h30-15h30</v>
      </c>
      <c r="P36" s="64" t="str">
        <f t="shared" si="18"/>
        <v>13h30-15h30</v>
      </c>
      <c r="Q36" s="64" t="str">
        <f t="shared" si="18"/>
        <v>13h30-15h30</v>
      </c>
      <c r="R36" s="64" t="str">
        <f t="shared" si="18"/>
        <v>13h30-15h30</v>
      </c>
      <c r="S36" s="64" t="str">
        <f t="shared" si="18"/>
        <v>13h30-15h30</v>
      </c>
      <c r="T36" s="130"/>
      <c r="U36" s="130"/>
      <c r="V36" s="22" t="s">
        <v>39</v>
      </c>
    </row>
    <row r="37" spans="2:22" ht="51" customHeight="1" x14ac:dyDescent="0.2">
      <c r="B37" s="128"/>
      <c r="D37" s="82" t="s">
        <v>95</v>
      </c>
      <c r="E37" s="83" t="s">
        <v>126</v>
      </c>
      <c r="F37" s="83" t="str">
        <f t="shared" si="17"/>
        <v xml:space="preserve">TD Electromag       OLPH 201
470-B013 </v>
      </c>
      <c r="G37" s="42" t="s">
        <v>127</v>
      </c>
      <c r="H37" s="83" t="str">
        <f t="shared" si="18"/>
        <v xml:space="preserve">TD Electromag       OLPH 201
470-B013 </v>
      </c>
      <c r="I37" s="83" t="str">
        <f t="shared" si="18"/>
        <v xml:space="preserve">TD Electromag       OLPH 201
470-B013 </v>
      </c>
      <c r="J37" s="83" t="str">
        <f t="shared" si="18"/>
        <v xml:space="preserve">TD Electromag       OLPH 201
470-B013 </v>
      </c>
      <c r="K37" s="17"/>
      <c r="L37" s="144"/>
      <c r="M37" s="83" t="str">
        <f t="shared" si="18"/>
        <v xml:space="preserve">TD Electromag       OLPH 201
470-B013 </v>
      </c>
      <c r="N37" s="83" t="str">
        <f t="shared" si="18"/>
        <v xml:space="preserve">TD Electromag       OLPH 201
470-B013 </v>
      </c>
      <c r="O37" s="83" t="str">
        <f t="shared" si="18"/>
        <v xml:space="preserve">TD Electromag       OLPH 201
470-B013 </v>
      </c>
      <c r="P37" s="83" t="str">
        <f t="shared" si="18"/>
        <v xml:space="preserve">TD Electromag       OLPH 201
470-B013 </v>
      </c>
      <c r="Q37" s="83" t="str">
        <f t="shared" si="18"/>
        <v xml:space="preserve">TD Electromag       OLPH 201
470-B013 </v>
      </c>
      <c r="R37" s="84"/>
      <c r="S37" s="85"/>
      <c r="T37" s="130"/>
      <c r="U37" s="130"/>
      <c r="V37" s="149"/>
    </row>
    <row r="38" spans="2:22" ht="17" x14ac:dyDescent="0.2">
      <c r="B38" s="128"/>
      <c r="C38" s="16" t="s">
        <v>46</v>
      </c>
      <c r="D38" s="16" t="str">
        <f>$C38</f>
        <v>15h45-17h45</v>
      </c>
      <c r="E38" s="16" t="str">
        <f t="shared" ref="E38:J38" si="20">$C38</f>
        <v>15h45-17h45</v>
      </c>
      <c r="F38" s="16" t="str">
        <f t="shared" si="20"/>
        <v>15h45-17h45</v>
      </c>
      <c r="G38" s="16" t="str">
        <f t="shared" si="20"/>
        <v>15h45-17h45</v>
      </c>
      <c r="H38" s="16" t="str">
        <f t="shared" si="20"/>
        <v>15h45-17h45</v>
      </c>
      <c r="I38" s="16" t="str">
        <f t="shared" si="20"/>
        <v>15h45-17h45</v>
      </c>
      <c r="J38" s="40" t="str">
        <f t="shared" si="20"/>
        <v>15h45-17h45</v>
      </c>
      <c r="K38" s="17"/>
      <c r="L38" s="144"/>
      <c r="M38" s="41" t="str">
        <f t="shared" ref="M38:S38" si="21">$C38</f>
        <v>15h45-17h45</v>
      </c>
      <c r="N38" s="16" t="str">
        <f t="shared" si="21"/>
        <v>15h45-17h45</v>
      </c>
      <c r="O38" s="16" t="str">
        <f t="shared" si="21"/>
        <v>15h45-17h45</v>
      </c>
      <c r="P38" s="16" t="str">
        <f t="shared" si="21"/>
        <v>15h45-17h45</v>
      </c>
      <c r="Q38" s="16" t="str">
        <f t="shared" si="21"/>
        <v>15h45-17h45</v>
      </c>
      <c r="R38" s="16" t="str">
        <f t="shared" si="21"/>
        <v>15h45-17h45</v>
      </c>
      <c r="S38" s="16" t="str">
        <f t="shared" si="21"/>
        <v>15h45-17h45</v>
      </c>
      <c r="T38" s="130"/>
      <c r="U38" s="130"/>
      <c r="V38" s="133"/>
    </row>
    <row r="39" spans="2:22" ht="66.75" customHeight="1" x14ac:dyDescent="0.2">
      <c r="B39" s="129"/>
      <c r="D39" s="77" t="s">
        <v>98</v>
      </c>
      <c r="E39" s="86" t="s">
        <v>128</v>
      </c>
      <c r="F39" s="86" t="str">
        <f>$E39</f>
        <v xml:space="preserve">TD                         Ondes vibrations     OLPH 202
470-B013  </v>
      </c>
      <c r="G39" s="86" t="str">
        <f t="shared" ref="G39:J39" si="22">$E39</f>
        <v xml:space="preserve">TD                         Ondes vibrations     OLPH 202
470-B013  </v>
      </c>
      <c r="H39" s="86" t="str">
        <f t="shared" si="22"/>
        <v xml:space="preserve">TD                         Ondes vibrations     OLPH 202
470-B013  </v>
      </c>
      <c r="I39" s="86" t="str">
        <f t="shared" si="22"/>
        <v xml:space="preserve">TD                         Ondes vibrations     OLPH 202
470-B013  </v>
      </c>
      <c r="J39" s="86" t="str">
        <f t="shared" si="22"/>
        <v xml:space="preserve">TD                         Ondes vibrations     OLPH 202
470-B013  </v>
      </c>
      <c r="K39" s="26"/>
      <c r="L39" s="145"/>
      <c r="M39" s="86" t="str">
        <f t="shared" ref="M39:R39" si="23">$E39</f>
        <v xml:space="preserve">TD                         Ondes vibrations     OLPH 202
470-B013  </v>
      </c>
      <c r="N39" s="86" t="str">
        <f t="shared" si="23"/>
        <v xml:space="preserve">TD                         Ondes vibrations     OLPH 202
470-B013  </v>
      </c>
      <c r="O39" s="86" t="str">
        <f t="shared" si="23"/>
        <v xml:space="preserve">TD                         Ondes vibrations     OLPH 202
470-B013  </v>
      </c>
      <c r="P39" s="86" t="str">
        <f t="shared" si="23"/>
        <v xml:space="preserve">TD                         Ondes vibrations     OLPH 202
470-B013  </v>
      </c>
      <c r="Q39" s="86" t="str">
        <f t="shared" si="23"/>
        <v xml:space="preserve">TD                         Ondes vibrations     OLPH 202
470-B013  </v>
      </c>
      <c r="R39" s="86" t="str">
        <f t="shared" si="23"/>
        <v xml:space="preserve">TD                         Ondes vibrations     OLPH 202
470-B013  </v>
      </c>
      <c r="S39" s="36"/>
      <c r="T39" s="131"/>
      <c r="U39" s="131"/>
      <c r="V39" s="133"/>
    </row>
    <row r="40" spans="2:22" x14ac:dyDescent="0.2">
      <c r="B40" s="5" t="s">
        <v>101</v>
      </c>
      <c r="C40" s="44">
        <f>C31+1</f>
        <v>45534</v>
      </c>
      <c r="D40" s="44">
        <f>C40+7</f>
        <v>45541</v>
      </c>
      <c r="E40" s="44">
        <f t="shared" ref="E40:T40" si="24">D40+7</f>
        <v>45548</v>
      </c>
      <c r="F40" s="44">
        <f t="shared" si="24"/>
        <v>45555</v>
      </c>
      <c r="G40" s="44">
        <f t="shared" si="24"/>
        <v>45562</v>
      </c>
      <c r="H40" s="44">
        <f t="shared" si="24"/>
        <v>45569</v>
      </c>
      <c r="I40" s="44">
        <f t="shared" si="24"/>
        <v>45576</v>
      </c>
      <c r="J40" s="44">
        <f t="shared" si="24"/>
        <v>45583</v>
      </c>
      <c r="K40" s="45">
        <f t="shared" si="24"/>
        <v>45590</v>
      </c>
      <c r="L40" s="46">
        <f t="shared" si="24"/>
        <v>45597</v>
      </c>
      <c r="M40" s="47">
        <f t="shared" si="24"/>
        <v>45604</v>
      </c>
      <c r="N40" s="44">
        <f t="shared" si="24"/>
        <v>45611</v>
      </c>
      <c r="O40" s="44">
        <f t="shared" si="24"/>
        <v>45618</v>
      </c>
      <c r="P40" s="44">
        <f t="shared" si="24"/>
        <v>45625</v>
      </c>
      <c r="Q40" s="44">
        <f t="shared" si="24"/>
        <v>45632</v>
      </c>
      <c r="R40" s="44">
        <f t="shared" si="24"/>
        <v>45639</v>
      </c>
      <c r="S40" s="47">
        <f t="shared" si="24"/>
        <v>45646</v>
      </c>
      <c r="T40" s="47">
        <f t="shared" si="24"/>
        <v>45653</v>
      </c>
      <c r="U40" s="44">
        <f>T40+7</f>
        <v>45660</v>
      </c>
      <c r="V40" s="48">
        <f>U40+7</f>
        <v>45667</v>
      </c>
    </row>
    <row r="41" spans="2:22" ht="19" customHeight="1" x14ac:dyDescent="0.2">
      <c r="B41" s="5"/>
      <c r="C41" s="7" t="s">
        <v>20</v>
      </c>
      <c r="D41" s="80" t="str">
        <f>$C41</f>
        <v xml:space="preserve">8h15 - 10h15 </v>
      </c>
      <c r="E41" s="7" t="str">
        <f>$C41</f>
        <v xml:space="preserve">8h15 - 10h15 </v>
      </c>
      <c r="F41" s="7" t="str">
        <f>$C41</f>
        <v xml:space="preserve">8h15 - 10h15 </v>
      </c>
      <c r="G41" s="7" t="str">
        <f t="shared" ref="G41:V41" si="25">$C41</f>
        <v xml:space="preserve">8h15 - 10h15 </v>
      </c>
      <c r="H41" s="7" t="str">
        <f t="shared" si="25"/>
        <v xml:space="preserve">8h15 - 10h15 </v>
      </c>
      <c r="I41" s="7" t="str">
        <f t="shared" si="25"/>
        <v xml:space="preserve">8h15 - 10h15 </v>
      </c>
      <c r="J41" s="7" t="str">
        <f t="shared" si="25"/>
        <v xml:space="preserve">8h15 - 10h15 </v>
      </c>
      <c r="K41" s="8" t="s">
        <v>23</v>
      </c>
      <c r="L41" s="32" t="str">
        <f t="shared" si="25"/>
        <v xml:space="preserve">8h15 - 10h15 </v>
      </c>
      <c r="M41" s="33" t="str">
        <f t="shared" si="25"/>
        <v xml:space="preserve">8h15 - 10h15 </v>
      </c>
      <c r="N41" s="33" t="str">
        <f t="shared" si="25"/>
        <v xml:space="preserve">8h15 - 10h15 </v>
      </c>
      <c r="O41" s="7" t="str">
        <f t="shared" si="25"/>
        <v xml:space="preserve">8h15 - 10h15 </v>
      </c>
      <c r="P41" s="7" t="str">
        <f t="shared" si="25"/>
        <v xml:space="preserve">8h15 - 10h15 </v>
      </c>
      <c r="Q41" s="7" t="str">
        <f t="shared" si="25"/>
        <v xml:space="preserve">8h15 - 10h15 </v>
      </c>
      <c r="R41" s="32" t="str">
        <f t="shared" si="25"/>
        <v xml:space="preserve">8h15 - 10h15 </v>
      </c>
      <c r="S41" s="32" t="str">
        <f t="shared" si="25"/>
        <v xml:space="preserve">8h15 - 10h15 </v>
      </c>
      <c r="T41" s="32" t="str">
        <f t="shared" si="25"/>
        <v xml:space="preserve">8h15 - 10h15 </v>
      </c>
      <c r="U41" s="33" t="str">
        <f t="shared" si="25"/>
        <v xml:space="preserve">8h15 - 10h15 </v>
      </c>
      <c r="V41" s="34" t="str">
        <f t="shared" si="25"/>
        <v xml:space="preserve">8h15 - 10h15 </v>
      </c>
    </row>
    <row r="42" spans="2:22" ht="69" customHeight="1" x14ac:dyDescent="0.2">
      <c r="B42" s="127" t="s">
        <v>101</v>
      </c>
      <c r="C42" s="76"/>
      <c r="D42" s="85" t="s">
        <v>25</v>
      </c>
      <c r="E42" s="76"/>
      <c r="F42" s="76"/>
      <c r="G42" s="76"/>
      <c r="H42" s="76"/>
      <c r="I42" s="76"/>
      <c r="J42" s="76"/>
      <c r="K42" s="14" t="s">
        <v>102</v>
      </c>
      <c r="L42" s="143" t="s">
        <v>29</v>
      </c>
      <c r="M42" s="87"/>
      <c r="N42" s="76"/>
      <c r="O42" s="76"/>
      <c r="P42" s="76"/>
      <c r="Q42" s="76"/>
      <c r="R42" s="76"/>
      <c r="S42" s="79"/>
      <c r="T42" s="130" t="s">
        <v>29</v>
      </c>
      <c r="U42" s="130" t="s">
        <v>29</v>
      </c>
      <c r="V42" s="149"/>
    </row>
    <row r="43" spans="2:22" ht="17" x14ac:dyDescent="0.2">
      <c r="B43" s="128"/>
      <c r="C43" s="16" t="s">
        <v>22</v>
      </c>
      <c r="D43" s="16" t="s">
        <v>22</v>
      </c>
      <c r="E43" s="16" t="s">
        <v>103</v>
      </c>
      <c r="F43" s="16" t="str">
        <f>$E43</f>
        <v>10h30-12h15</v>
      </c>
      <c r="G43" s="16" t="str">
        <f t="shared" ref="G43:J43" si="26">$E43</f>
        <v>10h30-12h15</v>
      </c>
      <c r="H43" s="64" t="s">
        <v>22</v>
      </c>
      <c r="I43" s="16" t="s">
        <v>22</v>
      </c>
      <c r="J43" s="40" t="str">
        <f t="shared" si="26"/>
        <v>10h30-12h15</v>
      </c>
      <c r="K43" s="65"/>
      <c r="L43" s="144"/>
      <c r="M43" s="41" t="str">
        <f t="shared" ref="M43:S43" si="27">$E43</f>
        <v>10h30-12h15</v>
      </c>
      <c r="N43" s="16" t="str">
        <f t="shared" si="27"/>
        <v>10h30-12h15</v>
      </c>
      <c r="O43" s="16" t="str">
        <f t="shared" si="27"/>
        <v>10h30-12h15</v>
      </c>
      <c r="P43" s="16" t="str">
        <f t="shared" si="27"/>
        <v>10h30-12h15</v>
      </c>
      <c r="Q43" s="16" t="str">
        <f t="shared" si="27"/>
        <v>10h30-12h15</v>
      </c>
      <c r="R43" s="16" t="str">
        <f t="shared" si="27"/>
        <v>10h30-12h15</v>
      </c>
      <c r="S43" s="16" t="str">
        <f t="shared" si="27"/>
        <v>10h30-12h15</v>
      </c>
      <c r="T43" s="130"/>
      <c r="U43" s="130"/>
      <c r="V43" s="133"/>
    </row>
    <row r="44" spans="2:22" ht="82.5" customHeight="1" x14ac:dyDescent="0.2">
      <c r="B44" s="128"/>
      <c r="C44" s="66"/>
      <c r="D44" s="77" t="s">
        <v>129</v>
      </c>
      <c r="E44" s="77" t="s">
        <v>130</v>
      </c>
      <c r="F44" s="77" t="s">
        <v>106</v>
      </c>
      <c r="G44" s="77" t="str">
        <f>$F44</f>
        <v xml:space="preserve">Mécanique II   OLPH 203
333-H1 </v>
      </c>
      <c r="H44" s="67" t="s">
        <v>107</v>
      </c>
      <c r="I44" s="77" t="str">
        <f>$F44</f>
        <v xml:space="preserve">Mécanique II   OLPH 203
333-H1 </v>
      </c>
      <c r="J44" s="77" t="str">
        <f>$F44</f>
        <v xml:space="preserve">Mécanique II   OLPH 203
333-H1 </v>
      </c>
      <c r="K44" s="17" t="s">
        <v>108</v>
      </c>
      <c r="L44" s="144"/>
      <c r="M44" s="77" t="str">
        <f>$F44</f>
        <v xml:space="preserve">Mécanique II   OLPH 203
333-H1 </v>
      </c>
      <c r="N44" s="77" t="str">
        <f>$F44</f>
        <v xml:space="preserve">Mécanique II   OLPH 203
333-H1 </v>
      </c>
      <c r="O44" s="67" t="s">
        <v>107</v>
      </c>
      <c r="P44" s="77" t="str">
        <f>$F44</f>
        <v xml:space="preserve">Mécanique II   OLPH 203
333-H1 </v>
      </c>
      <c r="Q44" s="84"/>
      <c r="R44" s="15"/>
      <c r="T44" s="130"/>
      <c r="U44" s="130"/>
      <c r="V44" s="133"/>
    </row>
    <row r="45" spans="2:22" ht="17" x14ac:dyDescent="0.2">
      <c r="B45" s="128"/>
      <c r="C45" s="16" t="s">
        <v>39</v>
      </c>
      <c r="D45" s="16" t="str">
        <f>$C45</f>
        <v>13h30-15h30</v>
      </c>
      <c r="E45" s="16" t="s">
        <v>131</v>
      </c>
      <c r="F45" s="16" t="s">
        <v>131</v>
      </c>
      <c r="G45" s="16" t="s">
        <v>131</v>
      </c>
      <c r="H45" s="16" t="s">
        <v>131</v>
      </c>
      <c r="I45" s="16" t="s">
        <v>131</v>
      </c>
      <c r="J45" s="40" t="s">
        <v>131</v>
      </c>
      <c r="K45" s="31" t="s">
        <v>109</v>
      </c>
      <c r="L45" s="144"/>
      <c r="M45" s="41" t="s">
        <v>131</v>
      </c>
      <c r="N45" s="41" t="s">
        <v>131</v>
      </c>
      <c r="O45" s="16" t="s">
        <v>131</v>
      </c>
      <c r="P45" s="16" t="s">
        <v>131</v>
      </c>
      <c r="Q45" s="16" t="s">
        <v>131</v>
      </c>
      <c r="R45" s="16" t="s">
        <v>131</v>
      </c>
      <c r="S45" s="16" t="str">
        <f t="shared" ref="S45:S47" si="28">$C45</f>
        <v>13h30-15h30</v>
      </c>
      <c r="T45" s="130"/>
      <c r="U45" s="130"/>
      <c r="V45" s="22" t="s">
        <v>58</v>
      </c>
    </row>
    <row r="46" spans="2:22" ht="51" customHeight="1" x14ac:dyDescent="0.2">
      <c r="B46" s="128"/>
      <c r="C46" s="12"/>
      <c r="D46" s="12" t="s">
        <v>25</v>
      </c>
      <c r="E46" s="151" t="s">
        <v>110</v>
      </c>
      <c r="F46" s="151" t="s">
        <v>110</v>
      </c>
      <c r="G46" s="151" t="s">
        <v>110</v>
      </c>
      <c r="H46" s="151" t="s">
        <v>110</v>
      </c>
      <c r="I46" s="151" t="s">
        <v>110</v>
      </c>
      <c r="J46" s="151" t="s">
        <v>110</v>
      </c>
      <c r="K46" s="25" t="s">
        <v>111</v>
      </c>
      <c r="L46" s="144"/>
      <c r="M46" s="151" t="s">
        <v>110</v>
      </c>
      <c r="N46" s="151" t="s">
        <v>110</v>
      </c>
      <c r="O46" s="151" t="s">
        <v>110</v>
      </c>
      <c r="P46" s="151" t="s">
        <v>110</v>
      </c>
      <c r="Q46" s="151" t="s">
        <v>110</v>
      </c>
      <c r="R46" s="151" t="s">
        <v>110</v>
      </c>
      <c r="S46" s="12"/>
      <c r="T46" s="130"/>
      <c r="U46" s="130"/>
      <c r="V46" s="147" t="s">
        <v>112</v>
      </c>
    </row>
    <row r="47" spans="2:22" ht="17" x14ac:dyDescent="0.2">
      <c r="B47" s="128"/>
      <c r="C47" s="16" t="s">
        <v>46</v>
      </c>
      <c r="D47" s="16" t="s">
        <v>46</v>
      </c>
      <c r="E47" s="151"/>
      <c r="F47" s="151"/>
      <c r="G47" s="151"/>
      <c r="H47" s="151"/>
      <c r="I47" s="151"/>
      <c r="J47" s="151"/>
      <c r="K47" s="65" t="s">
        <v>113</v>
      </c>
      <c r="L47" s="144"/>
      <c r="M47" s="151"/>
      <c r="N47" s="151"/>
      <c r="O47" s="151"/>
      <c r="P47" s="151"/>
      <c r="Q47" s="151"/>
      <c r="R47" s="151"/>
      <c r="S47" s="16" t="str">
        <f t="shared" si="28"/>
        <v>15h45-17h45</v>
      </c>
      <c r="T47" s="130"/>
      <c r="U47" s="130"/>
      <c r="V47" s="134"/>
    </row>
    <row r="48" spans="2:22" ht="51" customHeight="1" x14ac:dyDescent="0.2">
      <c r="B48" s="129"/>
      <c r="C48" s="68"/>
      <c r="D48" s="68" t="s">
        <v>25</v>
      </c>
      <c r="E48" s="154"/>
      <c r="F48" s="154"/>
      <c r="G48" s="154"/>
      <c r="H48" s="154"/>
      <c r="I48" s="154"/>
      <c r="J48" s="154"/>
      <c r="K48" s="26"/>
      <c r="L48" s="150"/>
      <c r="M48" s="154"/>
      <c r="N48" s="154"/>
      <c r="O48" s="154"/>
      <c r="P48" s="154"/>
      <c r="Q48" s="154"/>
      <c r="R48" s="154"/>
      <c r="S48" s="69"/>
      <c r="T48" s="131"/>
      <c r="U48" s="131"/>
      <c r="V48" s="162"/>
    </row>
    <row r="49" spans="12:12" x14ac:dyDescent="0.2">
      <c r="L49" s="1"/>
    </row>
  </sheetData>
  <mergeCells count="57">
    <mergeCell ref="R46:R48"/>
    <mergeCell ref="V46:V48"/>
    <mergeCell ref="B42:B48"/>
    <mergeCell ref="L42:L48"/>
    <mergeCell ref="T42:T48"/>
    <mergeCell ref="U42:U48"/>
    <mergeCell ref="V42:V44"/>
    <mergeCell ref="E46:E48"/>
    <mergeCell ref="F46:F48"/>
    <mergeCell ref="G46:G48"/>
    <mergeCell ref="H46:H48"/>
    <mergeCell ref="I46:I48"/>
    <mergeCell ref="J46:J48"/>
    <mergeCell ref="M46:M48"/>
    <mergeCell ref="N46:N48"/>
    <mergeCell ref="O46:O48"/>
    <mergeCell ref="P46:P48"/>
    <mergeCell ref="Q46:Q48"/>
    <mergeCell ref="R28:R30"/>
    <mergeCell ref="S28:S30"/>
    <mergeCell ref="V28:V30"/>
    <mergeCell ref="B33:B39"/>
    <mergeCell ref="L33:L39"/>
    <mergeCell ref="T33:T39"/>
    <mergeCell ref="U33:U39"/>
    <mergeCell ref="V33:V35"/>
    <mergeCell ref="V37:V39"/>
    <mergeCell ref="B24:B30"/>
    <mergeCell ref="L24:L30"/>
    <mergeCell ref="T24:T30"/>
    <mergeCell ref="U24:U30"/>
    <mergeCell ref="V24:V26"/>
    <mergeCell ref="E28:E30"/>
    <mergeCell ref="F28:F30"/>
    <mergeCell ref="G28:G30"/>
    <mergeCell ref="H28:H30"/>
    <mergeCell ref="I28:I30"/>
    <mergeCell ref="J28:J30"/>
    <mergeCell ref="M28:M30"/>
    <mergeCell ref="N28:N30"/>
    <mergeCell ref="O28:O30"/>
    <mergeCell ref="P28:P30"/>
    <mergeCell ref="Q28:Q30"/>
    <mergeCell ref="V6:V8"/>
    <mergeCell ref="V10:V12"/>
    <mergeCell ref="B15:B21"/>
    <mergeCell ref="L15:L21"/>
    <mergeCell ref="T15:T21"/>
    <mergeCell ref="U15:U21"/>
    <mergeCell ref="V15:V17"/>
    <mergeCell ref="S19:S21"/>
    <mergeCell ref="V19:V21"/>
    <mergeCell ref="H2:N2"/>
    <mergeCell ref="B6:B12"/>
    <mergeCell ref="L6:L12"/>
    <mergeCell ref="T6:T12"/>
    <mergeCell ref="U6:U1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49"/>
  <sheetViews>
    <sheetView topLeftCell="A10" zoomScale="110" workbookViewId="0">
      <selection activeCell="M24" sqref="M24"/>
    </sheetView>
  </sheetViews>
  <sheetFormatPr baseColWidth="10" defaultColWidth="15.83203125" defaultRowHeight="16" x14ac:dyDescent="0.2"/>
  <sheetData>
    <row r="2" spans="2:22" ht="31" x14ac:dyDescent="0.35">
      <c r="H2" s="126" t="s">
        <v>0</v>
      </c>
      <c r="I2" s="126"/>
      <c r="J2" s="126"/>
      <c r="K2" s="126"/>
      <c r="L2" s="126"/>
      <c r="M2" s="126"/>
      <c r="N2" s="126"/>
    </row>
    <row r="3" spans="2:22" x14ac:dyDescent="0.2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</row>
    <row r="4" spans="2:22" x14ac:dyDescent="0.2">
      <c r="B4" s="70"/>
      <c r="C4" s="27">
        <v>45530</v>
      </c>
      <c r="D4" s="27">
        <f>C4+7</f>
        <v>45537</v>
      </c>
      <c r="E4" s="28">
        <f>D4+7</f>
        <v>45544</v>
      </c>
      <c r="F4" s="28">
        <f t="shared" ref="F4:V4" si="0">E4+7</f>
        <v>45551</v>
      </c>
      <c r="G4" s="28">
        <f t="shared" si="0"/>
        <v>45558</v>
      </c>
      <c r="H4" s="28">
        <f t="shared" si="0"/>
        <v>45565</v>
      </c>
      <c r="I4" s="28">
        <f t="shared" si="0"/>
        <v>45572</v>
      </c>
      <c r="J4" s="28">
        <f t="shared" si="0"/>
        <v>45579</v>
      </c>
      <c r="K4" s="28">
        <f t="shared" si="0"/>
        <v>45586</v>
      </c>
      <c r="L4" s="4">
        <f t="shared" si="0"/>
        <v>45593</v>
      </c>
      <c r="M4" s="28">
        <f t="shared" si="0"/>
        <v>45600</v>
      </c>
      <c r="N4" s="28">
        <f t="shared" si="0"/>
        <v>45607</v>
      </c>
      <c r="O4" s="28">
        <f t="shared" si="0"/>
        <v>45614</v>
      </c>
      <c r="P4" s="28">
        <f t="shared" si="0"/>
        <v>45621</v>
      </c>
      <c r="Q4" s="28">
        <f t="shared" si="0"/>
        <v>45628</v>
      </c>
      <c r="R4" s="28">
        <f t="shared" si="0"/>
        <v>45635</v>
      </c>
      <c r="S4" s="4">
        <f t="shared" si="0"/>
        <v>45642</v>
      </c>
      <c r="T4" s="4">
        <f t="shared" si="0"/>
        <v>45649</v>
      </c>
      <c r="U4" s="28">
        <f t="shared" si="0"/>
        <v>45656</v>
      </c>
      <c r="V4" s="30">
        <f t="shared" si="0"/>
        <v>45663</v>
      </c>
    </row>
    <row r="5" spans="2:22" ht="19" customHeight="1" x14ac:dyDescent="0.2">
      <c r="B5" s="5"/>
      <c r="C5" s="7" t="s">
        <v>20</v>
      </c>
      <c r="D5" s="7" t="str">
        <f>$C5</f>
        <v xml:space="preserve">8h15 - 10h15 </v>
      </c>
      <c r="E5" s="7" t="str">
        <f>$C5</f>
        <v xml:space="preserve">8h15 - 10h15 </v>
      </c>
      <c r="F5" s="7" t="str">
        <f t="shared" ref="F5:J11" si="1">$E5</f>
        <v xml:space="preserve">8h15 - 10h15 </v>
      </c>
      <c r="G5" s="7" t="str">
        <f t="shared" si="1"/>
        <v xml:space="preserve">8h15 - 10h15 </v>
      </c>
      <c r="H5" s="7" t="s">
        <v>21</v>
      </c>
      <c r="I5" s="7" t="str">
        <f t="shared" si="1"/>
        <v xml:space="preserve">8h15 - 10h15 </v>
      </c>
      <c r="J5" s="7" t="str">
        <f t="shared" si="1"/>
        <v xml:space="preserve">8h15 - 10h15 </v>
      </c>
      <c r="K5" s="8" t="s">
        <v>22</v>
      </c>
      <c r="L5" s="9" t="str">
        <f>$C5</f>
        <v xml:space="preserve">8h15 - 10h15 </v>
      </c>
      <c r="M5" s="7" t="str">
        <f t="shared" ref="J5:S11" si="2">$E5</f>
        <v xml:space="preserve">8h15 - 10h15 </v>
      </c>
      <c r="N5" s="7" t="str">
        <f t="shared" si="2"/>
        <v xml:space="preserve">8h15 - 10h15 </v>
      </c>
      <c r="O5" s="7" t="str">
        <f t="shared" si="2"/>
        <v xml:space="preserve">8h15 - 10h15 </v>
      </c>
      <c r="P5" s="7" t="str">
        <f t="shared" si="2"/>
        <v xml:space="preserve">8h15 - 10h15 </v>
      </c>
      <c r="Q5" s="7" t="str">
        <f t="shared" si="2"/>
        <v xml:space="preserve">8h15 - 10h15 </v>
      </c>
      <c r="R5" s="7" t="str">
        <f t="shared" si="2"/>
        <v xml:space="preserve">8h15 - 10h15 </v>
      </c>
      <c r="S5" s="32" t="str">
        <f t="shared" ref="S5:U5" si="3">$C5</f>
        <v xml:space="preserve">8h15 - 10h15 </v>
      </c>
      <c r="T5" s="32" t="str">
        <f t="shared" si="3"/>
        <v xml:space="preserve">8h15 - 10h15 </v>
      </c>
      <c r="U5" s="33" t="str">
        <f t="shared" si="3"/>
        <v xml:space="preserve">8h15 - 10h15 </v>
      </c>
      <c r="V5" s="34" t="s">
        <v>23</v>
      </c>
    </row>
    <row r="6" spans="2:22" ht="51" customHeight="1" x14ac:dyDescent="0.2">
      <c r="B6" s="127" t="s">
        <v>24</v>
      </c>
      <c r="C6" s="12" t="s">
        <v>25</v>
      </c>
      <c r="E6" s="82" t="s">
        <v>132</v>
      </c>
      <c r="F6" s="82" t="str">
        <f t="shared" si="1"/>
        <v>Thermo II 
OLPH05 cours
452-F1</v>
      </c>
      <c r="G6" s="82" t="str">
        <f t="shared" si="1"/>
        <v>Thermo II 
OLPH05 cours
452-F1</v>
      </c>
      <c r="H6" s="13" t="s">
        <v>27</v>
      </c>
      <c r="I6" s="82" t="str">
        <f t="shared" si="1"/>
        <v>Thermo II 
OLPH05 cours
452-F1</v>
      </c>
      <c r="J6" s="82" t="str">
        <f t="shared" si="2"/>
        <v>Thermo II 
OLPH05 cours
452-F1</v>
      </c>
      <c r="K6" s="14" t="s">
        <v>28</v>
      </c>
      <c r="L6" s="130" t="s">
        <v>29</v>
      </c>
      <c r="M6" s="82" t="str">
        <f t="shared" si="2"/>
        <v>Thermo II 
OLPH05 cours
452-F1</v>
      </c>
      <c r="N6" s="1" t="s">
        <v>30</v>
      </c>
      <c r="P6" s="85"/>
      <c r="Q6" s="76"/>
      <c r="R6" s="88"/>
      <c r="S6" s="79"/>
      <c r="T6" s="130" t="s">
        <v>29</v>
      </c>
      <c r="U6" s="130" t="s">
        <v>29</v>
      </c>
      <c r="V6" s="132" t="s">
        <v>31</v>
      </c>
    </row>
    <row r="7" spans="2:22" ht="17" x14ac:dyDescent="0.2">
      <c r="B7" s="128"/>
      <c r="C7" s="16" t="s">
        <v>22</v>
      </c>
      <c r="D7" s="16" t="str">
        <f>$C7</f>
        <v>10h30-12h30</v>
      </c>
      <c r="E7" s="16" t="str">
        <f>$C7</f>
        <v>10h30-12h30</v>
      </c>
      <c r="F7" s="64" t="str">
        <f t="shared" si="1"/>
        <v>10h30-12h30</v>
      </c>
      <c r="G7" s="64" t="str">
        <f t="shared" si="1"/>
        <v>10h30-12h30</v>
      </c>
      <c r="H7" s="64" t="str">
        <f t="shared" si="1"/>
        <v>10h30-12h30</v>
      </c>
      <c r="I7" s="64" t="str">
        <f t="shared" si="1"/>
        <v>10h30-12h30</v>
      </c>
      <c r="J7" s="89" t="str">
        <f t="shared" si="1"/>
        <v>10h30-12h30</v>
      </c>
      <c r="K7" s="17"/>
      <c r="L7" s="130"/>
      <c r="M7" s="90" t="str">
        <f t="shared" si="2"/>
        <v>10h30-12h30</v>
      </c>
      <c r="N7" s="64" t="str">
        <f t="shared" si="2"/>
        <v>10h30-12h30</v>
      </c>
      <c r="O7" s="64" t="str">
        <f t="shared" si="2"/>
        <v>10h30-12h30</v>
      </c>
      <c r="P7" s="64" t="s">
        <v>32</v>
      </c>
      <c r="Q7" s="64" t="str">
        <f t="shared" si="2"/>
        <v>10h30-12h30</v>
      </c>
      <c r="R7" s="64" t="str">
        <f t="shared" si="2"/>
        <v>10h30-12h30</v>
      </c>
      <c r="S7" s="64" t="str">
        <f t="shared" si="2"/>
        <v>10h30-12h30</v>
      </c>
      <c r="T7" s="130"/>
      <c r="U7" s="130"/>
      <c r="V7" s="134"/>
    </row>
    <row r="8" spans="2:22" ht="80.25" customHeight="1" x14ac:dyDescent="0.2">
      <c r="B8" s="128"/>
      <c r="C8" t="s">
        <v>33</v>
      </c>
      <c r="D8" s="18" t="s">
        <v>34</v>
      </c>
      <c r="E8" s="86" t="s">
        <v>35</v>
      </c>
      <c r="F8" s="86" t="str">
        <f t="shared" si="1"/>
        <v>Ondes vibrations     OLPH 202  cours
452-F1</v>
      </c>
      <c r="G8" s="86" t="str">
        <f t="shared" si="1"/>
        <v>Ondes vibrations     OLPH 202  cours
452-F1</v>
      </c>
      <c r="H8" s="86" t="str">
        <f t="shared" si="1"/>
        <v>Ondes vibrations     OLPH 202  cours
452-F1</v>
      </c>
      <c r="I8" s="86" t="str">
        <f t="shared" si="1"/>
        <v>Ondes vibrations     OLPH 202  cours
452-F1</v>
      </c>
      <c r="J8" s="86" t="str">
        <f t="shared" si="1"/>
        <v>Ondes vibrations     OLPH 202  cours
452-F1</v>
      </c>
      <c r="K8" s="17" t="s">
        <v>67</v>
      </c>
      <c r="L8" s="130"/>
      <c r="M8" s="86" t="str">
        <f t="shared" si="2"/>
        <v>Ondes vibrations     OLPH 202  cours
452-F1</v>
      </c>
      <c r="N8" s="1" t="s">
        <v>30</v>
      </c>
      <c r="O8" s="86" t="str">
        <f t="shared" si="2"/>
        <v>Ondes vibrations     OLPH 202  cours
452-F1</v>
      </c>
      <c r="P8" s="20" t="s">
        <v>37</v>
      </c>
      <c r="Q8" s="86" t="str">
        <f t="shared" si="2"/>
        <v>Ondes vibrations     OLPH 202  cours
452-F1</v>
      </c>
      <c r="R8" s="85"/>
      <c r="S8" s="21" t="s">
        <v>38</v>
      </c>
      <c r="T8" s="130"/>
      <c r="U8" s="130"/>
      <c r="V8" s="134"/>
    </row>
    <row r="9" spans="2:22" ht="17" x14ac:dyDescent="0.2">
      <c r="B9" s="128"/>
      <c r="C9" s="16" t="s">
        <v>39</v>
      </c>
      <c r="D9" s="16" t="str">
        <f>$C9</f>
        <v>13h30-15h30</v>
      </c>
      <c r="E9" s="16" t="str">
        <f>$C9</f>
        <v>13h30-15h30</v>
      </c>
      <c r="F9" s="64" t="str">
        <f t="shared" si="1"/>
        <v>13h30-15h30</v>
      </c>
      <c r="G9" s="64" t="str">
        <f t="shared" si="1"/>
        <v>13h30-15h30</v>
      </c>
      <c r="H9" s="64" t="str">
        <f t="shared" si="1"/>
        <v>13h30-15h30</v>
      </c>
      <c r="I9" s="64" t="str">
        <f t="shared" si="1"/>
        <v>13h30-15h30</v>
      </c>
      <c r="J9" s="89" t="str">
        <f t="shared" si="1"/>
        <v>13h30-15h30</v>
      </c>
      <c r="K9" s="16" t="s">
        <v>40</v>
      </c>
      <c r="L9" s="130"/>
      <c r="M9" s="90" t="str">
        <f t="shared" si="2"/>
        <v>13h30-15h30</v>
      </c>
      <c r="N9" s="64" t="str">
        <f t="shared" si="2"/>
        <v>13h30-15h30</v>
      </c>
      <c r="O9" s="64" t="str">
        <f t="shared" si="2"/>
        <v>13h30-15h30</v>
      </c>
      <c r="P9" s="64" t="str">
        <f t="shared" si="2"/>
        <v>13h30-15h30</v>
      </c>
      <c r="Q9" s="64" t="str">
        <f t="shared" si="2"/>
        <v>13h30-15h30</v>
      </c>
      <c r="R9" s="64" t="str">
        <f t="shared" ref="R9:S9" si="4">$C9</f>
        <v>13h30-15h30</v>
      </c>
      <c r="S9" s="64" t="str">
        <f t="shared" si="4"/>
        <v>13h30-15h30</v>
      </c>
      <c r="T9" s="130"/>
      <c r="U9" s="130"/>
      <c r="V9" s="22" t="s">
        <v>41</v>
      </c>
    </row>
    <row r="10" spans="2:22" ht="51" customHeight="1" x14ac:dyDescent="0.2">
      <c r="B10" s="128"/>
      <c r="C10" t="s">
        <v>25</v>
      </c>
      <c r="D10" s="23" t="s">
        <v>42</v>
      </c>
      <c r="E10" s="74" t="s">
        <v>117</v>
      </c>
      <c r="F10" s="81" t="str">
        <f t="shared" si="1"/>
        <v>Analyse  cours   DLMA 255
333-H2</v>
      </c>
      <c r="G10" s="81" t="str">
        <f t="shared" si="1"/>
        <v>Analyse  cours   DLMA 255
333-H2</v>
      </c>
      <c r="H10" s="81" t="str">
        <f t="shared" si="1"/>
        <v>Analyse  cours   DLMA 255
333-H2</v>
      </c>
      <c r="I10" s="81" t="str">
        <f t="shared" si="1"/>
        <v>Analyse  cours   DLMA 255
333-H2</v>
      </c>
      <c r="J10" s="81" t="str">
        <f t="shared" si="1"/>
        <v>Analyse  cours   DLMA 255
333-H2</v>
      </c>
      <c r="K10" s="25" t="s">
        <v>44</v>
      </c>
      <c r="L10" s="130"/>
      <c r="M10" s="81" t="str">
        <f t="shared" si="2"/>
        <v>Analyse  cours   DLMA 255
333-H2</v>
      </c>
      <c r="N10" s="1" t="s">
        <v>30</v>
      </c>
      <c r="O10" s="81" t="str">
        <f t="shared" si="2"/>
        <v>Analyse  cours   DLMA 255
333-H2</v>
      </c>
      <c r="P10" s="81" t="str">
        <f t="shared" si="2"/>
        <v>Analyse  cours   DLMA 255
333-H2</v>
      </c>
      <c r="Q10" s="81" t="str">
        <f t="shared" si="2"/>
        <v>Analyse  cours   DLMA 255
333-H2</v>
      </c>
      <c r="R10" s="88"/>
      <c r="S10" s="85"/>
      <c r="T10" s="130"/>
      <c r="U10" s="130"/>
      <c r="V10" s="132" t="s">
        <v>45</v>
      </c>
    </row>
    <row r="11" spans="2:22" ht="17" x14ac:dyDescent="0.2">
      <c r="B11" s="128"/>
      <c r="C11" s="16" t="s">
        <v>46</v>
      </c>
      <c r="D11" s="16" t="str">
        <f>$C11</f>
        <v>15h45-17h45</v>
      </c>
      <c r="E11" s="16" t="str">
        <f>$C11</f>
        <v>15h45-17h45</v>
      </c>
      <c r="F11" s="64" t="str">
        <f t="shared" si="1"/>
        <v>15h45-17h45</v>
      </c>
      <c r="G11" s="64" t="str">
        <f t="shared" si="1"/>
        <v>15h45-17h45</v>
      </c>
      <c r="H11" s="64" t="str">
        <f t="shared" si="1"/>
        <v>15h45-17h45</v>
      </c>
      <c r="I11" s="64" t="str">
        <f t="shared" si="1"/>
        <v>15h45-17h45</v>
      </c>
      <c r="J11" s="89" t="str">
        <f t="shared" si="1"/>
        <v>15h45-17h45</v>
      </c>
      <c r="K11" s="17"/>
      <c r="L11" s="130"/>
      <c r="M11" s="90" t="str">
        <f t="shared" si="2"/>
        <v>15h45-17h45</v>
      </c>
      <c r="N11" s="64" t="str">
        <f t="shared" si="2"/>
        <v>15h45-17h45</v>
      </c>
      <c r="O11" s="64" t="str">
        <f t="shared" si="2"/>
        <v>15h45-17h45</v>
      </c>
      <c r="P11" s="64" t="str">
        <f t="shared" si="2"/>
        <v>15h45-17h45</v>
      </c>
      <c r="Q11" s="64" t="str">
        <f t="shared" si="2"/>
        <v>15h45-17h45</v>
      </c>
      <c r="R11" s="64" t="str">
        <f t="shared" si="2"/>
        <v>15h45-17h45</v>
      </c>
      <c r="S11" s="64" t="str">
        <f>$C11</f>
        <v>15h45-17h45</v>
      </c>
      <c r="T11" s="130"/>
      <c r="U11" s="130"/>
      <c r="V11" s="134"/>
    </row>
    <row r="12" spans="2:22" ht="51" customHeight="1" x14ac:dyDescent="0.2">
      <c r="B12" s="129"/>
      <c r="C12" t="s">
        <v>25</v>
      </c>
      <c r="D12" s="19" t="s">
        <v>47</v>
      </c>
      <c r="F12" s="85"/>
      <c r="G12" s="85"/>
      <c r="H12" s="85"/>
      <c r="I12" s="85"/>
      <c r="J12" s="85"/>
      <c r="K12" s="26" t="s">
        <v>49</v>
      </c>
      <c r="L12" s="131"/>
      <c r="M12" s="85"/>
      <c r="N12" s="1" t="s">
        <v>30</v>
      </c>
      <c r="O12" s="85"/>
      <c r="P12" s="85"/>
      <c r="Q12" s="85"/>
      <c r="R12" s="85"/>
      <c r="S12" s="79"/>
      <c r="T12" s="131"/>
      <c r="U12" s="131"/>
      <c r="V12" s="134"/>
    </row>
    <row r="13" spans="2:22" x14ac:dyDescent="0.2">
      <c r="B13" s="5"/>
      <c r="C13" s="27">
        <f>C4+1</f>
        <v>45531</v>
      </c>
      <c r="D13" s="27">
        <f>C13+7</f>
        <v>45538</v>
      </c>
      <c r="E13" s="28">
        <f>D13+7</f>
        <v>45545</v>
      </c>
      <c r="F13" s="28">
        <f t="shared" ref="F13:V13" si="5">E13+7</f>
        <v>45552</v>
      </c>
      <c r="G13" s="28">
        <f t="shared" si="5"/>
        <v>45559</v>
      </c>
      <c r="H13" s="28">
        <f t="shared" si="5"/>
        <v>45566</v>
      </c>
      <c r="I13" s="28">
        <f t="shared" si="5"/>
        <v>45573</v>
      </c>
      <c r="J13" s="28">
        <f t="shared" si="5"/>
        <v>45580</v>
      </c>
      <c r="K13" s="29">
        <f t="shared" si="5"/>
        <v>45587</v>
      </c>
      <c r="L13" s="28">
        <f t="shared" si="5"/>
        <v>45594</v>
      </c>
      <c r="M13" s="28">
        <f t="shared" si="5"/>
        <v>45601</v>
      </c>
      <c r="N13" s="28">
        <f t="shared" si="5"/>
        <v>45608</v>
      </c>
      <c r="O13" s="28">
        <f t="shared" si="5"/>
        <v>45615</v>
      </c>
      <c r="P13" s="28">
        <f t="shared" si="5"/>
        <v>45622</v>
      </c>
      <c r="Q13" s="28">
        <f t="shared" si="5"/>
        <v>45629</v>
      </c>
      <c r="R13" s="28">
        <f t="shared" si="5"/>
        <v>45636</v>
      </c>
      <c r="S13" s="4">
        <f t="shared" si="5"/>
        <v>45643</v>
      </c>
      <c r="T13" s="4">
        <f t="shared" si="5"/>
        <v>45650</v>
      </c>
      <c r="U13" s="28">
        <f t="shared" si="5"/>
        <v>45657</v>
      </c>
      <c r="V13" s="30">
        <f t="shared" si="5"/>
        <v>45664</v>
      </c>
    </row>
    <row r="14" spans="2:22" ht="19" customHeight="1" x14ac:dyDescent="0.2">
      <c r="B14" s="5"/>
      <c r="C14" s="7" t="s">
        <v>133</v>
      </c>
      <c r="D14" s="7" t="str">
        <f>$C14</f>
        <v xml:space="preserve">8h45 - 10h15 </v>
      </c>
      <c r="E14" s="7" t="s">
        <v>69</v>
      </c>
      <c r="F14" s="7" t="str">
        <f>E14</f>
        <v>8h45-10h15</v>
      </c>
      <c r="G14" s="7" t="str">
        <f t="shared" ref="G14:J14" si="6">F14</f>
        <v>8h45-10h15</v>
      </c>
      <c r="H14" s="7" t="str">
        <f t="shared" si="6"/>
        <v>8h45-10h15</v>
      </c>
      <c r="I14" s="7" t="str">
        <f t="shared" si="6"/>
        <v>8h45-10h15</v>
      </c>
      <c r="J14" s="7" t="str">
        <f t="shared" si="6"/>
        <v>8h45-10h15</v>
      </c>
      <c r="K14" s="31" t="str">
        <f>C14</f>
        <v xml:space="preserve">8h45 - 10h15 </v>
      </c>
      <c r="L14" s="32" t="str">
        <f>$C14</f>
        <v xml:space="preserve">8h45 - 10h15 </v>
      </c>
      <c r="M14" s="7" t="str">
        <f>E14</f>
        <v>8h45-10h15</v>
      </c>
      <c r="N14" s="7" t="str">
        <f>F14</f>
        <v>8h45-10h15</v>
      </c>
      <c r="O14" s="7" t="str">
        <f t="shared" ref="O14:R14" si="7">G14</f>
        <v>8h45-10h15</v>
      </c>
      <c r="P14" s="7" t="str">
        <f t="shared" si="7"/>
        <v>8h45-10h15</v>
      </c>
      <c r="Q14" s="7" t="str">
        <f t="shared" si="7"/>
        <v>8h45-10h15</v>
      </c>
      <c r="R14" s="7" t="str">
        <f t="shared" si="7"/>
        <v>8h45-10h15</v>
      </c>
      <c r="S14" s="32" t="str">
        <f t="shared" ref="S14:T14" si="8">$C14</f>
        <v xml:space="preserve">8h45 - 10h15 </v>
      </c>
      <c r="T14" s="32" t="str">
        <f t="shared" si="8"/>
        <v xml:space="preserve">8h45 - 10h15 </v>
      </c>
      <c r="U14" s="33" t="str">
        <f>$C14</f>
        <v xml:space="preserve">8h45 - 10h15 </v>
      </c>
      <c r="V14" s="34" t="s">
        <v>51</v>
      </c>
    </row>
    <row r="15" spans="2:22" ht="51" customHeight="1" x14ac:dyDescent="0.2">
      <c r="B15" s="128" t="s">
        <v>52</v>
      </c>
      <c r="C15" t="s">
        <v>25</v>
      </c>
      <c r="D15" s="1" t="s">
        <v>53</v>
      </c>
      <c r="E15" s="77" t="s">
        <v>134</v>
      </c>
      <c r="F15" s="91" t="str">
        <f t="shared" ref="F15:F17" si="9">$E15</f>
        <v>TD Mécanique II   OLPH 203
336-038</v>
      </c>
      <c r="G15" s="91" t="str">
        <f t="shared" ref="G15:J17" si="10">$E15</f>
        <v>TD Mécanique II   OLPH 203
336-038</v>
      </c>
      <c r="H15" s="91" t="str">
        <f t="shared" si="10"/>
        <v>TD Mécanique II   OLPH 203
336-038</v>
      </c>
      <c r="I15" s="91" t="str">
        <f t="shared" si="10"/>
        <v>TD Mécanique II   OLPH 203
336-038</v>
      </c>
      <c r="J15" s="91" t="str">
        <f t="shared" si="10"/>
        <v>TD Mécanique II   OLPH 203
336-038</v>
      </c>
      <c r="K15" s="53"/>
      <c r="L15" s="143" t="s">
        <v>29</v>
      </c>
      <c r="M15" s="91" t="str">
        <f t="shared" ref="M15:S17" si="11">$E15</f>
        <v>TD Mécanique II   OLPH 203
336-038</v>
      </c>
      <c r="N15" s="91" t="str">
        <f t="shared" si="11"/>
        <v>TD Mécanique II   OLPH 203
336-038</v>
      </c>
      <c r="O15" s="91" t="str">
        <f t="shared" si="11"/>
        <v>TD Mécanique II   OLPH 203
336-038</v>
      </c>
      <c r="P15" s="91" t="str">
        <f t="shared" si="11"/>
        <v>TD Mécanique II   OLPH 203
336-038</v>
      </c>
      <c r="Q15" s="91" t="str">
        <f t="shared" si="11"/>
        <v>TD Mécanique II   OLPH 203
336-038</v>
      </c>
      <c r="R15" s="91" t="str">
        <f t="shared" si="11"/>
        <v>TD Mécanique II   OLPH 203
336-038</v>
      </c>
      <c r="S15" s="79"/>
      <c r="T15" s="130" t="s">
        <v>29</v>
      </c>
      <c r="U15" s="130" t="s">
        <v>29</v>
      </c>
      <c r="V15" s="147" t="s">
        <v>56</v>
      </c>
    </row>
    <row r="16" spans="2:22" ht="17" x14ac:dyDescent="0.2">
      <c r="B16" s="128"/>
      <c r="C16" s="16" t="s">
        <v>22</v>
      </c>
      <c r="D16" s="16" t="s">
        <v>22</v>
      </c>
      <c r="E16" s="64" t="s">
        <v>22</v>
      </c>
      <c r="F16" s="92" t="str">
        <f t="shared" si="9"/>
        <v>10h30-12h30</v>
      </c>
      <c r="G16" s="92" t="str">
        <f t="shared" si="10"/>
        <v>10h30-12h30</v>
      </c>
      <c r="H16" s="92" t="str">
        <f t="shared" si="10"/>
        <v>10h30-12h30</v>
      </c>
      <c r="I16" s="92" t="str">
        <f t="shared" si="10"/>
        <v>10h30-12h30</v>
      </c>
      <c r="J16" s="92" t="str">
        <f t="shared" si="10"/>
        <v>10h30-12h30</v>
      </c>
      <c r="K16" s="17"/>
      <c r="L16" s="144"/>
      <c r="M16" s="92" t="str">
        <f t="shared" si="11"/>
        <v>10h30-12h30</v>
      </c>
      <c r="N16" s="92" t="str">
        <f t="shared" si="11"/>
        <v>10h30-12h30</v>
      </c>
      <c r="O16" s="92" t="str">
        <f t="shared" si="11"/>
        <v>10h30-12h30</v>
      </c>
      <c r="P16" s="92" t="str">
        <f t="shared" si="11"/>
        <v>10h30-12h30</v>
      </c>
      <c r="Q16" s="92" t="str">
        <f t="shared" si="11"/>
        <v>10h30-12h30</v>
      </c>
      <c r="R16" s="92" t="str">
        <f t="shared" si="11"/>
        <v>10h30-12h30</v>
      </c>
      <c r="S16" s="64" t="str">
        <f t="shared" si="11"/>
        <v>10h30-12h30</v>
      </c>
      <c r="T16" s="130"/>
      <c r="U16" s="130"/>
      <c r="V16" s="134"/>
    </row>
    <row r="17" spans="2:22" ht="51" customHeight="1" x14ac:dyDescent="0.2">
      <c r="B17" s="128"/>
      <c r="D17" s="38" t="s">
        <v>57</v>
      </c>
      <c r="E17" s="93" t="s">
        <v>135</v>
      </c>
      <c r="F17" s="94" t="str">
        <f t="shared" si="9"/>
        <v>TD Algèbre            DLMA259
336-038</v>
      </c>
      <c r="G17" s="94" t="str">
        <f t="shared" si="10"/>
        <v>TD Algèbre            DLMA259
336-038</v>
      </c>
      <c r="H17" s="94" t="str">
        <f t="shared" si="10"/>
        <v>TD Algèbre            DLMA259
336-038</v>
      </c>
      <c r="I17" s="94" t="str">
        <f t="shared" si="10"/>
        <v>TD Algèbre            DLMA259
336-038</v>
      </c>
      <c r="J17" s="94" t="str">
        <f t="shared" si="10"/>
        <v>TD Algèbre            DLMA259
336-038</v>
      </c>
      <c r="K17" s="17"/>
      <c r="L17" s="144"/>
      <c r="M17" s="94" t="str">
        <f t="shared" si="11"/>
        <v>TD Algèbre            DLMA259
336-038</v>
      </c>
      <c r="N17" s="94" t="str">
        <f t="shared" si="11"/>
        <v>TD Algèbre            DLMA259
336-038</v>
      </c>
      <c r="O17" s="94" t="str">
        <f t="shared" si="11"/>
        <v>TD Algèbre            DLMA259
336-038</v>
      </c>
      <c r="P17" s="94" t="str">
        <f t="shared" si="11"/>
        <v>TD Algèbre            DLMA259
336-038</v>
      </c>
      <c r="Q17" s="94" t="str">
        <f t="shared" si="11"/>
        <v>TD Algèbre            DLMA259
336-038</v>
      </c>
      <c r="R17" s="95"/>
      <c r="S17" s="76"/>
      <c r="T17" s="130"/>
      <c r="U17" s="130"/>
      <c r="V17" s="134"/>
    </row>
    <row r="18" spans="2:22" ht="17" x14ac:dyDescent="0.2">
      <c r="B18" s="128"/>
      <c r="C18" s="16" t="s">
        <v>39</v>
      </c>
      <c r="D18" s="16" t="str">
        <f>$C18</f>
        <v>13h30-15h30</v>
      </c>
      <c r="E18" s="64" t="s">
        <v>136</v>
      </c>
      <c r="F18" s="64" t="s">
        <v>136</v>
      </c>
      <c r="G18" s="64" t="s">
        <v>136</v>
      </c>
      <c r="H18" s="64" t="s">
        <v>136</v>
      </c>
      <c r="I18" s="64" t="s">
        <v>136</v>
      </c>
      <c r="J18" s="64" t="s">
        <v>136</v>
      </c>
      <c r="K18" s="41" t="s">
        <v>58</v>
      </c>
      <c r="L18" s="144"/>
      <c r="M18" s="64" t="s">
        <v>136</v>
      </c>
      <c r="N18" s="64" t="s">
        <v>136</v>
      </c>
      <c r="O18" s="64" t="s">
        <v>136</v>
      </c>
      <c r="P18" s="64" t="s">
        <v>136</v>
      </c>
      <c r="Q18" s="64" t="s">
        <v>136</v>
      </c>
      <c r="R18" s="64" t="s">
        <v>136</v>
      </c>
      <c r="S18" s="64" t="s">
        <v>59</v>
      </c>
      <c r="T18" s="130"/>
      <c r="U18" s="130"/>
      <c r="V18" s="22" t="s">
        <v>39</v>
      </c>
    </row>
    <row r="19" spans="2:22" ht="51" customHeight="1" x14ac:dyDescent="0.2">
      <c r="B19" s="128"/>
      <c r="D19" s="13" t="s">
        <v>60</v>
      </c>
      <c r="E19" s="156" t="s">
        <v>137</v>
      </c>
      <c r="F19" s="159" t="s">
        <v>137</v>
      </c>
      <c r="G19" s="159" t="s">
        <v>137</v>
      </c>
      <c r="H19" s="159" t="s">
        <v>137</v>
      </c>
      <c r="I19" s="159" t="s">
        <v>137</v>
      </c>
      <c r="J19" s="140" t="s">
        <v>55</v>
      </c>
      <c r="K19" s="25" t="s">
        <v>62</v>
      </c>
      <c r="L19" s="144"/>
      <c r="M19" s="161" t="s">
        <v>137</v>
      </c>
      <c r="N19" s="140" t="s">
        <v>55</v>
      </c>
      <c r="O19" s="159" t="s">
        <v>137</v>
      </c>
      <c r="P19" s="140" t="s">
        <v>55</v>
      </c>
      <c r="Q19" s="159" t="s">
        <v>137</v>
      </c>
      <c r="R19" s="140" t="s">
        <v>55</v>
      </c>
      <c r="S19" s="148" t="s">
        <v>63</v>
      </c>
      <c r="T19" s="130"/>
      <c r="U19" s="130"/>
      <c r="V19" s="149"/>
    </row>
    <row r="20" spans="2:22" ht="17" x14ac:dyDescent="0.2">
      <c r="B20" s="128"/>
      <c r="C20" s="16" t="s">
        <v>46</v>
      </c>
      <c r="D20" s="16" t="str">
        <f>$C20</f>
        <v>15h45-17h45</v>
      </c>
      <c r="E20" s="157"/>
      <c r="F20" s="157"/>
      <c r="G20" s="157"/>
      <c r="H20" s="157"/>
      <c r="I20" s="157"/>
      <c r="J20" s="141"/>
      <c r="K20" s="17"/>
      <c r="L20" s="144"/>
      <c r="M20" s="157"/>
      <c r="N20" s="141"/>
      <c r="O20" s="157"/>
      <c r="P20" s="141"/>
      <c r="Q20" s="157"/>
      <c r="R20" s="141"/>
      <c r="S20" s="148"/>
      <c r="T20" s="130"/>
      <c r="U20" s="130"/>
      <c r="V20" s="133"/>
    </row>
    <row r="21" spans="2:22" ht="51" customHeight="1" x14ac:dyDescent="0.2">
      <c r="B21" s="129"/>
      <c r="D21" s="42" t="s">
        <v>65</v>
      </c>
      <c r="E21" s="158"/>
      <c r="F21" s="160"/>
      <c r="G21" s="160"/>
      <c r="H21" s="160"/>
      <c r="I21" s="160"/>
      <c r="J21" s="142"/>
      <c r="K21" s="26" t="s">
        <v>67</v>
      </c>
      <c r="L21" s="145"/>
      <c r="M21" s="158"/>
      <c r="N21" s="142"/>
      <c r="O21" s="160"/>
      <c r="P21" s="142"/>
      <c r="Q21" s="160"/>
      <c r="R21" s="142"/>
      <c r="S21" s="148"/>
      <c r="T21" s="131"/>
      <c r="U21" s="131"/>
      <c r="V21" s="133"/>
    </row>
    <row r="22" spans="2:22" x14ac:dyDescent="0.2">
      <c r="B22" s="5" t="s">
        <v>68</v>
      </c>
      <c r="C22" s="44">
        <f>C13+1</f>
        <v>45532</v>
      </c>
      <c r="D22" s="44">
        <f>C22+7</f>
        <v>45539</v>
      </c>
      <c r="E22" s="44">
        <f t="shared" ref="E22:V22" si="12">D22+7</f>
        <v>45546</v>
      </c>
      <c r="F22" s="44">
        <f t="shared" si="12"/>
        <v>45553</v>
      </c>
      <c r="G22" s="44">
        <f t="shared" si="12"/>
        <v>45560</v>
      </c>
      <c r="H22" s="44">
        <f t="shared" si="12"/>
        <v>45567</v>
      </c>
      <c r="I22" s="44">
        <f t="shared" si="12"/>
        <v>45574</v>
      </c>
      <c r="J22" s="44">
        <f t="shared" si="12"/>
        <v>45581</v>
      </c>
      <c r="K22" s="45">
        <f t="shared" si="12"/>
        <v>45588</v>
      </c>
      <c r="L22" s="46">
        <f t="shared" si="12"/>
        <v>45595</v>
      </c>
      <c r="M22" s="46">
        <f t="shared" si="12"/>
        <v>45602</v>
      </c>
      <c r="N22" s="44">
        <f t="shared" si="12"/>
        <v>45609</v>
      </c>
      <c r="O22" s="44">
        <f t="shared" si="12"/>
        <v>45616</v>
      </c>
      <c r="P22" s="44">
        <f t="shared" si="12"/>
        <v>45623</v>
      </c>
      <c r="Q22" s="44">
        <f t="shared" si="12"/>
        <v>45630</v>
      </c>
      <c r="R22" s="44">
        <f t="shared" si="12"/>
        <v>45637</v>
      </c>
      <c r="S22" s="47">
        <f t="shared" si="12"/>
        <v>45644</v>
      </c>
      <c r="T22" s="47">
        <f t="shared" si="12"/>
        <v>45651</v>
      </c>
      <c r="U22" s="44">
        <f t="shared" si="12"/>
        <v>45658</v>
      </c>
      <c r="V22" s="48">
        <f t="shared" si="12"/>
        <v>45665</v>
      </c>
    </row>
    <row r="23" spans="2:22" ht="19" customHeight="1" x14ac:dyDescent="0.2">
      <c r="B23" s="5"/>
      <c r="C23" s="7" t="s">
        <v>20</v>
      </c>
      <c r="D23" s="7" t="str">
        <f>$C23</f>
        <v xml:space="preserve">8h15 - 10h15 </v>
      </c>
      <c r="E23" s="80" t="s">
        <v>69</v>
      </c>
      <c r="F23" s="80" t="str">
        <f t="shared" ref="F23:F24" si="13">$E23</f>
        <v>8h45-10h15</v>
      </c>
      <c r="G23" s="80" t="str">
        <f t="shared" ref="G23:J26" si="14">$E23</f>
        <v>8h45-10h15</v>
      </c>
      <c r="H23" s="80" t="str">
        <f t="shared" si="14"/>
        <v>8h45-10h15</v>
      </c>
      <c r="I23" s="80" t="str">
        <f t="shared" si="14"/>
        <v>8h45-10h15</v>
      </c>
      <c r="J23" s="80" t="str">
        <f t="shared" si="14"/>
        <v>8h45-10h15</v>
      </c>
      <c r="K23" s="96" t="str">
        <f t="shared" ref="K23:V23" si="15">$C23</f>
        <v xml:space="preserve">8h15 - 10h15 </v>
      </c>
      <c r="L23" s="97" t="str">
        <f t="shared" si="15"/>
        <v xml:space="preserve">8h15 - 10h15 </v>
      </c>
      <c r="M23" s="80" t="str">
        <f t="shared" ref="I23:S25" si="16">$E23</f>
        <v>8h45-10h15</v>
      </c>
      <c r="N23" s="80" t="str">
        <f t="shared" si="16"/>
        <v>8h45-10h15</v>
      </c>
      <c r="O23" s="80" t="str">
        <f t="shared" si="16"/>
        <v>8h45-10h15</v>
      </c>
      <c r="P23" s="80" t="str">
        <f t="shared" si="16"/>
        <v>8h45-10h15</v>
      </c>
      <c r="Q23" s="80" t="str">
        <f t="shared" si="16"/>
        <v>8h45-10h15</v>
      </c>
      <c r="R23" s="80" t="str">
        <f t="shared" si="16"/>
        <v>8h45-10h15</v>
      </c>
      <c r="S23" s="80" t="str">
        <f t="shared" si="16"/>
        <v>8h45-10h15</v>
      </c>
      <c r="T23" s="32" t="str">
        <f t="shared" si="15"/>
        <v xml:space="preserve">8h15 - 10h15 </v>
      </c>
      <c r="U23" s="33" t="str">
        <f t="shared" si="15"/>
        <v xml:space="preserve">8h15 - 10h15 </v>
      </c>
      <c r="V23" s="34" t="str">
        <f t="shared" si="15"/>
        <v xml:space="preserve">8h15 - 10h15 </v>
      </c>
    </row>
    <row r="24" spans="2:22" ht="66" customHeight="1" x14ac:dyDescent="0.2">
      <c r="B24" s="127" t="s">
        <v>68</v>
      </c>
      <c r="C24" s="49"/>
      <c r="D24" s="1" t="s">
        <v>53</v>
      </c>
      <c r="E24" s="82" t="s">
        <v>138</v>
      </c>
      <c r="F24" s="82" t="str">
        <f t="shared" si="13"/>
        <v xml:space="preserve">TD Thermo II 
OLPH205
470-B228
</v>
      </c>
      <c r="G24" s="82" t="str">
        <f t="shared" si="14"/>
        <v xml:space="preserve">TD Thermo II 
OLPH205
470-B228
</v>
      </c>
      <c r="H24" s="82" t="s">
        <v>138</v>
      </c>
      <c r="I24" s="82" t="str">
        <f t="shared" si="16"/>
        <v xml:space="preserve">TD Thermo II 
OLPH205
470-B228
</v>
      </c>
      <c r="J24" s="82" t="str">
        <f t="shared" si="14"/>
        <v xml:space="preserve">TD Thermo II 
OLPH205
470-B228
</v>
      </c>
      <c r="K24" s="53"/>
      <c r="L24" s="143" t="s">
        <v>29</v>
      </c>
      <c r="M24" s="82" t="str">
        <f t="shared" si="16"/>
        <v xml:space="preserve">TD Thermo II 
OLPH205
470-B228
</v>
      </c>
      <c r="N24" s="82" t="str">
        <f t="shared" si="16"/>
        <v xml:space="preserve">TD Thermo II 
OLPH205
470-B228
</v>
      </c>
      <c r="P24" s="76"/>
      <c r="Q24" s="76"/>
      <c r="R24" s="76"/>
      <c r="S24" s="79"/>
      <c r="T24" s="130" t="s">
        <v>29</v>
      </c>
      <c r="U24" s="130" t="s">
        <v>29</v>
      </c>
      <c r="V24" s="149"/>
    </row>
    <row r="25" spans="2:22" ht="17" x14ac:dyDescent="0.2">
      <c r="B25" s="128"/>
      <c r="C25" s="16" t="s">
        <v>22</v>
      </c>
      <c r="D25" s="16" t="s">
        <v>22</v>
      </c>
      <c r="E25" s="64" t="str">
        <f t="shared" ref="E25:J25" si="17">$C25</f>
        <v>10h30-12h30</v>
      </c>
      <c r="F25" s="64" t="str">
        <f t="shared" si="17"/>
        <v>10h30-12h30</v>
      </c>
      <c r="G25" s="64" t="str">
        <f>$C25</f>
        <v>10h30-12h30</v>
      </c>
      <c r="H25" s="64" t="s">
        <v>72</v>
      </c>
      <c r="I25" s="64" t="str">
        <f t="shared" si="17"/>
        <v>10h30-12h30</v>
      </c>
      <c r="J25" s="89" t="str">
        <f t="shared" si="17"/>
        <v>10h30-12h30</v>
      </c>
      <c r="K25" s="17"/>
      <c r="L25" s="144"/>
      <c r="M25" s="90" t="str">
        <f>$C25</f>
        <v>10h30-12h30</v>
      </c>
      <c r="N25" s="64" t="str">
        <f t="shared" ref="N25:R25" si="18">$C25</f>
        <v>10h30-12h30</v>
      </c>
      <c r="O25" s="64" t="str">
        <f t="shared" si="18"/>
        <v>10h30-12h30</v>
      </c>
      <c r="P25" s="64" t="str">
        <f t="shared" si="18"/>
        <v>10h30-12h30</v>
      </c>
      <c r="Q25" s="64" t="str">
        <f t="shared" si="18"/>
        <v>10h30-12h30</v>
      </c>
      <c r="R25" s="64" t="str">
        <f t="shared" si="18"/>
        <v>10h30-12h30</v>
      </c>
      <c r="S25" s="64" t="str">
        <f t="shared" si="16"/>
        <v>10h30-12h30</v>
      </c>
      <c r="T25" s="130"/>
      <c r="U25" s="130"/>
      <c r="V25" s="133"/>
    </row>
    <row r="26" spans="2:22" ht="67.5" customHeight="1" x14ac:dyDescent="0.2">
      <c r="B26" s="128"/>
      <c r="D26" s="42" t="s">
        <v>73</v>
      </c>
      <c r="E26" s="83" t="s">
        <v>139</v>
      </c>
      <c r="F26" s="83" t="str">
        <f t="shared" ref="F26:F28" si="19">$E26</f>
        <v xml:space="preserve">Electromag     Phys 201 cours
450-G3
</v>
      </c>
      <c r="G26" s="42" t="s">
        <v>122</v>
      </c>
      <c r="H26" s="83" t="str">
        <f t="shared" si="14"/>
        <v xml:space="preserve">Electromag     Phys 201 cours
450-G3
</v>
      </c>
      <c r="I26" s="83" t="str">
        <f t="shared" ref="G26:J28" si="20">$E26</f>
        <v xml:space="preserve">Electromag     Phys 201 cours
450-G3
</v>
      </c>
      <c r="J26" s="83" t="str">
        <f t="shared" si="20"/>
        <v xml:space="preserve">Electromag     Phys 201 cours
450-G3
</v>
      </c>
      <c r="K26" s="17"/>
      <c r="L26" s="144"/>
      <c r="M26" s="83" t="str">
        <f t="shared" ref="M26:R28" si="21">$E26</f>
        <v xml:space="preserve">Electromag     Phys 201 cours
450-G3
</v>
      </c>
      <c r="N26" s="83" t="str">
        <f t="shared" si="21"/>
        <v xml:space="preserve">Electromag     Phys 201 cours
450-G3
</v>
      </c>
      <c r="O26" s="83" t="str">
        <f t="shared" si="21"/>
        <v xml:space="preserve">Electromag     Phys 201 cours
450-G3
</v>
      </c>
      <c r="P26" s="42" t="s">
        <v>123</v>
      </c>
      <c r="Q26" s="83" t="str">
        <f t="shared" si="21"/>
        <v xml:space="preserve">Electromag     Phys 201 cours
450-G3
</v>
      </c>
      <c r="R26" s="83" t="str">
        <f>$E26</f>
        <v xml:space="preserve">Electromag     Phys 201 cours
450-G3
</v>
      </c>
      <c r="S26" s="76"/>
      <c r="T26" s="130"/>
      <c r="U26" s="130"/>
      <c r="V26" s="133"/>
    </row>
    <row r="27" spans="2:22" ht="17" x14ac:dyDescent="0.2">
      <c r="B27" s="128"/>
      <c r="C27" s="16" t="s">
        <v>39</v>
      </c>
      <c r="D27" s="16" t="s">
        <v>78</v>
      </c>
      <c r="E27" s="16" t="s">
        <v>79</v>
      </c>
      <c r="F27" s="64" t="str">
        <f t="shared" si="19"/>
        <v>14h00-15h30</v>
      </c>
      <c r="G27" s="64" t="str">
        <f t="shared" si="20"/>
        <v>14h00-15h30</v>
      </c>
      <c r="H27" s="64" t="str">
        <f t="shared" si="20"/>
        <v>14h00-15h30</v>
      </c>
      <c r="I27" s="64" t="str">
        <f t="shared" si="20"/>
        <v>14h00-15h30</v>
      </c>
      <c r="J27" s="64" t="str">
        <f t="shared" si="20"/>
        <v>14h00-15h30</v>
      </c>
      <c r="K27" s="41" t="s">
        <v>59</v>
      </c>
      <c r="L27" s="144"/>
      <c r="M27" s="64" t="str">
        <f t="shared" si="21"/>
        <v>14h00-15h30</v>
      </c>
      <c r="N27" s="64" t="str">
        <f t="shared" si="21"/>
        <v>14h00-15h30</v>
      </c>
      <c r="O27" s="64" t="str">
        <f t="shared" si="21"/>
        <v>14h00-15h30</v>
      </c>
      <c r="P27" s="64" t="str">
        <f t="shared" si="21"/>
        <v>14h00-15h30</v>
      </c>
      <c r="Q27" s="64" t="str">
        <f t="shared" si="21"/>
        <v>14h00-15h30</v>
      </c>
      <c r="R27" s="64" t="str">
        <f t="shared" si="21"/>
        <v>14h00-15h30</v>
      </c>
      <c r="S27" s="64" t="s">
        <v>58</v>
      </c>
      <c r="T27" s="130"/>
      <c r="U27" s="130"/>
      <c r="V27" s="22" t="s">
        <v>39</v>
      </c>
    </row>
    <row r="28" spans="2:22" ht="51" customHeight="1" x14ac:dyDescent="0.2">
      <c r="B28" s="128"/>
      <c r="D28" s="38" t="s">
        <v>80</v>
      </c>
      <c r="E28" s="81" t="s">
        <v>140</v>
      </c>
      <c r="F28" s="81" t="str">
        <f t="shared" si="19"/>
        <v>TD Analyse                    DLMA 255
450-320</v>
      </c>
      <c r="G28" s="81" t="str">
        <f t="shared" si="20"/>
        <v>TD Analyse                    DLMA 255
450-320</v>
      </c>
      <c r="H28" s="81" t="str">
        <f t="shared" si="20"/>
        <v>TD Analyse                    DLMA 255
450-320</v>
      </c>
      <c r="I28" s="81" t="str">
        <f t="shared" si="20"/>
        <v>TD Analyse                    DLMA 255
450-320</v>
      </c>
      <c r="J28" s="81" t="str">
        <f t="shared" si="20"/>
        <v>TD Analyse                    DLMA 255
450-320</v>
      </c>
      <c r="K28" s="25" t="s">
        <v>82</v>
      </c>
      <c r="L28" s="144"/>
      <c r="M28" s="81" t="str">
        <f t="shared" si="21"/>
        <v>TD Analyse                    DLMA 255
450-320</v>
      </c>
      <c r="N28" s="81" t="str">
        <f t="shared" si="21"/>
        <v>TD Analyse                    DLMA 255
450-320</v>
      </c>
      <c r="O28" s="81" t="str">
        <f t="shared" si="21"/>
        <v>TD Analyse                    DLMA 255
450-320</v>
      </c>
      <c r="P28" s="81" t="str">
        <f t="shared" si="21"/>
        <v>TD Analyse                    DLMA 255
450-320</v>
      </c>
      <c r="Q28" s="81" t="str">
        <f t="shared" si="21"/>
        <v>TD Analyse                    DLMA 255
450-320</v>
      </c>
      <c r="R28" s="81" t="str">
        <f t="shared" si="21"/>
        <v>TD Analyse                    DLMA 255
450-320</v>
      </c>
      <c r="S28" s="148" t="s">
        <v>83</v>
      </c>
      <c r="T28" s="130"/>
      <c r="U28" s="130"/>
      <c r="V28" s="149"/>
    </row>
    <row r="29" spans="2:22" ht="17" x14ac:dyDescent="0.2">
      <c r="B29" s="128"/>
      <c r="C29" s="16" t="s">
        <v>46</v>
      </c>
      <c r="D29" s="16" t="str">
        <f t="shared" ref="D29:J29" si="22">$C29</f>
        <v>15h45-17h45</v>
      </c>
      <c r="E29" s="16" t="str">
        <f t="shared" si="22"/>
        <v>15h45-17h45</v>
      </c>
      <c r="F29" s="16" t="str">
        <f t="shared" si="22"/>
        <v>15h45-17h45</v>
      </c>
      <c r="G29" s="16" t="str">
        <f t="shared" si="22"/>
        <v>15h45-17h45</v>
      </c>
      <c r="H29" s="16" t="str">
        <f t="shared" si="22"/>
        <v>15h45-17h45</v>
      </c>
      <c r="I29" s="16" t="str">
        <f t="shared" si="22"/>
        <v>15h45-17h45</v>
      </c>
      <c r="J29" s="16" t="str">
        <f t="shared" si="22"/>
        <v>15h45-17h45</v>
      </c>
      <c r="K29" s="17"/>
      <c r="L29" s="144"/>
      <c r="M29" s="16" t="str">
        <f t="shared" ref="M29:R29" si="23">$C29</f>
        <v>15h45-17h45</v>
      </c>
      <c r="N29" s="16" t="str">
        <f t="shared" si="23"/>
        <v>15h45-17h45</v>
      </c>
      <c r="O29" s="16" t="str">
        <f t="shared" si="23"/>
        <v>15h45-17h45</v>
      </c>
      <c r="P29" s="16" t="str">
        <f t="shared" si="23"/>
        <v>15h45-17h45</v>
      </c>
      <c r="Q29" s="16" t="str">
        <f t="shared" si="23"/>
        <v>15h45-17h45</v>
      </c>
      <c r="R29" s="64" t="str">
        <f t="shared" si="23"/>
        <v>15h45-17h45</v>
      </c>
      <c r="S29" s="148"/>
      <c r="T29" s="130"/>
      <c r="U29" s="130"/>
      <c r="V29" s="133"/>
    </row>
    <row r="30" spans="2:22" ht="67.5" customHeight="1" x14ac:dyDescent="0.2">
      <c r="B30" s="129"/>
      <c r="D30" s="19" t="s">
        <v>125</v>
      </c>
      <c r="E30" s="19" t="s">
        <v>141</v>
      </c>
      <c r="F30" s="19" t="s">
        <v>141</v>
      </c>
      <c r="G30" s="19" t="s">
        <v>141</v>
      </c>
      <c r="H30" s="19" t="s">
        <v>141</v>
      </c>
      <c r="I30" s="19" t="s">
        <v>141</v>
      </c>
      <c r="J30" s="19" t="s">
        <v>141</v>
      </c>
      <c r="K30" s="26" t="s">
        <v>86</v>
      </c>
      <c r="L30" s="145"/>
      <c r="M30" s="19" t="s">
        <v>141</v>
      </c>
      <c r="N30" s="19" t="s">
        <v>141</v>
      </c>
      <c r="O30" s="19" t="s">
        <v>141</v>
      </c>
      <c r="P30" s="19" t="s">
        <v>141</v>
      </c>
      <c r="Q30" s="19" t="s">
        <v>141</v>
      </c>
      <c r="R30" s="19" t="s">
        <v>141</v>
      </c>
      <c r="S30" s="148"/>
      <c r="T30" s="131"/>
      <c r="U30" s="131"/>
      <c r="V30" s="133"/>
    </row>
    <row r="31" spans="2:22" x14ac:dyDescent="0.2">
      <c r="B31" s="5" t="s">
        <v>87</v>
      </c>
      <c r="C31" s="56">
        <f>C22+1</f>
        <v>45533</v>
      </c>
      <c r="D31" s="56">
        <f>C31+7</f>
        <v>45540</v>
      </c>
      <c r="E31" s="56">
        <f t="shared" ref="E31:V31" si="24">D31+7</f>
        <v>45547</v>
      </c>
      <c r="F31" s="56">
        <f t="shared" si="24"/>
        <v>45554</v>
      </c>
      <c r="G31" s="56">
        <f t="shared" si="24"/>
        <v>45561</v>
      </c>
      <c r="H31" s="56">
        <f t="shared" si="24"/>
        <v>45568</v>
      </c>
      <c r="I31" s="56">
        <f t="shared" si="24"/>
        <v>45575</v>
      </c>
      <c r="J31" s="56">
        <f t="shared" si="24"/>
        <v>45582</v>
      </c>
      <c r="K31" s="57">
        <f t="shared" si="24"/>
        <v>45589</v>
      </c>
      <c r="L31" s="58">
        <f t="shared" si="24"/>
        <v>45596</v>
      </c>
      <c r="M31" s="56">
        <f t="shared" si="24"/>
        <v>45603</v>
      </c>
      <c r="N31" s="56">
        <f t="shared" si="24"/>
        <v>45610</v>
      </c>
      <c r="O31" s="56">
        <f t="shared" si="24"/>
        <v>45617</v>
      </c>
      <c r="P31" s="56">
        <f t="shared" si="24"/>
        <v>45624</v>
      </c>
      <c r="Q31" s="56">
        <f t="shared" si="24"/>
        <v>45631</v>
      </c>
      <c r="R31" s="56">
        <f t="shared" si="24"/>
        <v>45638</v>
      </c>
      <c r="S31" s="56">
        <f t="shared" si="24"/>
        <v>45645</v>
      </c>
      <c r="T31" s="59">
        <f t="shared" si="24"/>
        <v>45652</v>
      </c>
      <c r="U31" s="56">
        <f t="shared" si="24"/>
        <v>45659</v>
      </c>
      <c r="V31" s="60">
        <f t="shared" si="24"/>
        <v>45666</v>
      </c>
    </row>
    <row r="32" spans="2:22" ht="19" customHeight="1" x14ac:dyDescent="0.2">
      <c r="B32" s="5"/>
      <c r="C32" s="7" t="s">
        <v>20</v>
      </c>
      <c r="D32" s="7" t="str">
        <f>$C32</f>
        <v xml:space="preserve">8h15 - 10h15 </v>
      </c>
      <c r="E32" s="7" t="str">
        <f>$C32</f>
        <v xml:space="preserve">8h15 - 10h15 </v>
      </c>
      <c r="F32" s="7" t="str">
        <f>$C32</f>
        <v xml:space="preserve">8h15 - 10h15 </v>
      </c>
      <c r="G32" s="7" t="str">
        <f t="shared" ref="G32:V32" si="25">$C32</f>
        <v xml:space="preserve">8h15 - 10h15 </v>
      </c>
      <c r="H32" s="7" t="str">
        <f t="shared" si="25"/>
        <v xml:space="preserve">8h15 - 10h15 </v>
      </c>
      <c r="I32" s="7" t="str">
        <f t="shared" si="25"/>
        <v xml:space="preserve">8h15 - 10h15 </v>
      </c>
      <c r="J32" s="7" t="str">
        <f t="shared" si="25"/>
        <v xml:space="preserve">8h15 - 10h15 </v>
      </c>
      <c r="K32" s="33" t="s">
        <v>22</v>
      </c>
      <c r="L32" s="32" t="str">
        <f t="shared" si="25"/>
        <v xml:space="preserve">8h15 - 10h15 </v>
      </c>
      <c r="M32" s="33" t="str">
        <f t="shared" si="25"/>
        <v xml:space="preserve">8h15 - 10h15 </v>
      </c>
      <c r="N32" s="7" t="str">
        <f t="shared" si="25"/>
        <v xml:space="preserve">8h15 - 10h15 </v>
      </c>
      <c r="O32" s="7" t="str">
        <f t="shared" si="25"/>
        <v xml:space="preserve">8h15 - 10h15 </v>
      </c>
      <c r="P32" s="7" t="str">
        <f t="shared" si="25"/>
        <v xml:space="preserve">8h15 - 10h15 </v>
      </c>
      <c r="Q32" s="7" t="str">
        <f t="shared" si="25"/>
        <v xml:space="preserve">8h15 - 10h15 </v>
      </c>
      <c r="R32" s="32" t="str">
        <f t="shared" si="25"/>
        <v xml:space="preserve">8h15 - 10h15 </v>
      </c>
      <c r="S32" s="32" t="str">
        <f t="shared" si="25"/>
        <v xml:space="preserve">8h15 - 10h15 </v>
      </c>
      <c r="T32" s="32" t="str">
        <f t="shared" si="25"/>
        <v xml:space="preserve">8h15 - 10h15 </v>
      </c>
      <c r="U32" s="33" t="str">
        <f t="shared" si="25"/>
        <v xml:space="preserve">8h15 - 10h15 </v>
      </c>
      <c r="V32" s="34" t="str">
        <f t="shared" si="25"/>
        <v xml:space="preserve">8h15 - 10h15 </v>
      </c>
    </row>
    <row r="33" spans="2:22" ht="51" customHeight="1" x14ac:dyDescent="0.2">
      <c r="B33" s="127" t="s">
        <v>87</v>
      </c>
      <c r="C33" s="12" t="s">
        <v>25</v>
      </c>
      <c r="D33" s="1" t="s">
        <v>53</v>
      </c>
      <c r="E33" s="76"/>
      <c r="F33" s="76"/>
      <c r="G33" s="76"/>
      <c r="H33" s="76"/>
      <c r="I33" s="76"/>
      <c r="J33" s="76"/>
      <c r="K33" s="61" t="s">
        <v>88</v>
      </c>
      <c r="L33" s="143" t="s">
        <v>29</v>
      </c>
      <c r="M33" s="76"/>
      <c r="N33" s="76"/>
      <c r="O33" s="76"/>
      <c r="P33" s="76"/>
      <c r="Q33" s="76"/>
      <c r="R33" s="76"/>
      <c r="S33" s="79"/>
      <c r="T33" s="130" t="s">
        <v>29</v>
      </c>
      <c r="U33" s="130" t="s">
        <v>29</v>
      </c>
      <c r="V33" s="149"/>
    </row>
    <row r="34" spans="2:22" ht="17" x14ac:dyDescent="0.2">
      <c r="B34" s="128"/>
      <c r="C34" s="16" t="s">
        <v>22</v>
      </c>
      <c r="D34" s="16" t="s">
        <v>22</v>
      </c>
      <c r="E34" s="64" t="s">
        <v>142</v>
      </c>
      <c r="F34" s="64" t="str">
        <f t="shared" ref="F34:F38" si="26">$E34</f>
        <v>10h30-12h</v>
      </c>
      <c r="G34" s="64" t="str">
        <f t="shared" ref="G34:J38" si="27">$E34</f>
        <v>10h30-12h</v>
      </c>
      <c r="H34" s="64" t="str">
        <f t="shared" si="27"/>
        <v>10h30-12h</v>
      </c>
      <c r="I34" s="64" t="str">
        <f t="shared" si="27"/>
        <v>10h30-12h</v>
      </c>
      <c r="J34" s="89" t="str">
        <f t="shared" si="27"/>
        <v>10h30-12h</v>
      </c>
      <c r="K34" s="17"/>
      <c r="L34" s="144"/>
      <c r="M34" s="90" t="str">
        <f t="shared" ref="M34:S38" si="28">$E34</f>
        <v>10h30-12h</v>
      </c>
      <c r="N34" s="64" t="str">
        <f t="shared" si="28"/>
        <v>10h30-12h</v>
      </c>
      <c r="O34" s="64" t="str">
        <f t="shared" si="28"/>
        <v>10h30-12h</v>
      </c>
      <c r="P34" s="64" t="str">
        <f t="shared" si="28"/>
        <v>10h30-12h</v>
      </c>
      <c r="Q34" s="64" t="str">
        <f t="shared" si="28"/>
        <v>10h30-12h</v>
      </c>
      <c r="R34" s="64" t="str">
        <f t="shared" si="28"/>
        <v>10h30-12h</v>
      </c>
      <c r="S34" s="64" t="str">
        <f t="shared" si="28"/>
        <v>10h30-12h</v>
      </c>
      <c r="T34" s="130"/>
      <c r="U34" s="130"/>
      <c r="V34" s="133"/>
    </row>
    <row r="35" spans="2:22" ht="51" customHeight="1" x14ac:dyDescent="0.2">
      <c r="B35" s="128"/>
      <c r="D35" s="23" t="s">
        <v>91</v>
      </c>
      <c r="E35" s="93" t="s">
        <v>92</v>
      </c>
      <c r="F35" s="93" t="str">
        <f t="shared" si="26"/>
        <v>Algèbre            DLMA259
452-F1</v>
      </c>
      <c r="G35" s="93" t="str">
        <f t="shared" si="27"/>
        <v>Algèbre            DLMA259
452-F1</v>
      </c>
      <c r="H35" s="93" t="str">
        <f t="shared" si="27"/>
        <v>Algèbre            DLMA259
452-F1</v>
      </c>
      <c r="I35" s="93" t="str">
        <f t="shared" si="27"/>
        <v>Algèbre            DLMA259
452-F1</v>
      </c>
      <c r="J35" s="93" t="str">
        <f t="shared" si="27"/>
        <v>Algèbre            DLMA259
452-F1</v>
      </c>
      <c r="K35" s="17" t="s">
        <v>49</v>
      </c>
      <c r="L35" s="144"/>
      <c r="M35" s="93" t="str">
        <f t="shared" si="28"/>
        <v>Algèbre            DLMA259
452-F1</v>
      </c>
      <c r="N35" s="93" t="str">
        <f t="shared" si="28"/>
        <v>Algèbre            DLMA259
452-F1</v>
      </c>
      <c r="O35" s="93" t="str">
        <f t="shared" si="28"/>
        <v>Algèbre            DLMA259
452-F1</v>
      </c>
      <c r="P35" s="93" t="str">
        <f t="shared" si="28"/>
        <v>Algèbre            DLMA259
452-F1</v>
      </c>
      <c r="Q35" s="84"/>
      <c r="R35" s="88"/>
      <c r="S35" s="76"/>
      <c r="T35" s="130"/>
      <c r="U35" s="130"/>
      <c r="V35" s="133"/>
    </row>
    <row r="36" spans="2:22" ht="17" x14ac:dyDescent="0.2">
      <c r="B36" s="128"/>
      <c r="C36" s="16" t="s">
        <v>39</v>
      </c>
      <c r="D36" s="16" t="str">
        <f>$C36</f>
        <v>13h30-15h30</v>
      </c>
      <c r="E36" s="64" t="s">
        <v>94</v>
      </c>
      <c r="F36" s="64" t="s">
        <v>94</v>
      </c>
      <c r="G36" s="98" t="s">
        <v>94</v>
      </c>
      <c r="H36" s="98" t="s">
        <v>94</v>
      </c>
      <c r="I36" s="98" t="s">
        <v>94</v>
      </c>
      <c r="J36" s="99" t="s">
        <v>94</v>
      </c>
      <c r="K36" s="41" t="s">
        <v>94</v>
      </c>
      <c r="L36" s="144"/>
      <c r="M36" s="100" t="s">
        <v>94</v>
      </c>
      <c r="N36" s="98" t="s">
        <v>94</v>
      </c>
      <c r="O36" s="98" t="s">
        <v>94</v>
      </c>
      <c r="P36" s="98" t="s">
        <v>94</v>
      </c>
      <c r="Q36" s="98" t="s">
        <v>94</v>
      </c>
      <c r="R36" s="98" t="s">
        <v>94</v>
      </c>
      <c r="S36" s="64" t="str">
        <f>$C36</f>
        <v>13h30-15h30</v>
      </c>
      <c r="T36" s="130"/>
      <c r="U36" s="130"/>
      <c r="V36" s="22" t="s">
        <v>39</v>
      </c>
    </row>
    <row r="37" spans="2:22" ht="51" customHeight="1" x14ac:dyDescent="0.2">
      <c r="B37" s="128"/>
      <c r="D37" s="13" t="s">
        <v>95</v>
      </c>
      <c r="E37" s="74" t="s">
        <v>143</v>
      </c>
      <c r="F37" s="74" t="s">
        <v>144</v>
      </c>
      <c r="G37" s="74" t="s">
        <v>144</v>
      </c>
      <c r="H37" s="74" t="s">
        <v>144</v>
      </c>
      <c r="I37" s="74" t="s">
        <v>144</v>
      </c>
      <c r="J37" s="74" t="s">
        <v>144</v>
      </c>
      <c r="K37" s="17"/>
      <c r="L37" s="144"/>
      <c r="M37" s="74" t="s">
        <v>144</v>
      </c>
      <c r="N37" s="74" t="s">
        <v>144</v>
      </c>
      <c r="O37" s="74" t="s">
        <v>144</v>
      </c>
      <c r="P37" s="74" t="s">
        <v>144</v>
      </c>
      <c r="Q37" s="74" t="s">
        <v>144</v>
      </c>
      <c r="R37" s="74" t="s">
        <v>144</v>
      </c>
      <c r="S37" s="85"/>
      <c r="T37" s="130"/>
      <c r="U37" s="130"/>
      <c r="V37" s="149"/>
    </row>
    <row r="38" spans="2:22" ht="17" x14ac:dyDescent="0.2">
      <c r="B38" s="128"/>
      <c r="C38" s="16" t="s">
        <v>46</v>
      </c>
      <c r="D38" s="16" t="str">
        <f>$C38</f>
        <v>15h45-17h45</v>
      </c>
      <c r="E38" s="64" t="s">
        <v>145</v>
      </c>
      <c r="F38" s="64" t="str">
        <f t="shared" si="26"/>
        <v>15h15-17h15</v>
      </c>
      <c r="G38" s="64" t="str">
        <f t="shared" si="27"/>
        <v>15h15-17h15</v>
      </c>
      <c r="H38" s="64" t="str">
        <f t="shared" si="27"/>
        <v>15h15-17h15</v>
      </c>
      <c r="I38" s="64" t="str">
        <f t="shared" si="27"/>
        <v>15h15-17h15</v>
      </c>
      <c r="J38" s="64" t="str">
        <f t="shared" si="27"/>
        <v>15h15-17h15</v>
      </c>
      <c r="K38" s="17"/>
      <c r="L38" s="144"/>
      <c r="M38" s="90" t="str">
        <f t="shared" si="28"/>
        <v>15h15-17h15</v>
      </c>
      <c r="N38" s="90" t="str">
        <f t="shared" si="28"/>
        <v>15h15-17h15</v>
      </c>
      <c r="O38" s="90" t="str">
        <f t="shared" si="28"/>
        <v>15h15-17h15</v>
      </c>
      <c r="P38" s="90" t="str">
        <f t="shared" si="28"/>
        <v>15h15-17h15</v>
      </c>
      <c r="Q38" s="90" t="str">
        <f t="shared" si="28"/>
        <v>15h15-17h15</v>
      </c>
      <c r="R38" s="90" t="str">
        <f t="shared" si="28"/>
        <v>15h15-17h15</v>
      </c>
      <c r="S38" s="90" t="str">
        <f t="shared" si="28"/>
        <v>15h15-17h15</v>
      </c>
      <c r="T38" s="130"/>
      <c r="U38" s="130"/>
      <c r="V38" s="133"/>
    </row>
    <row r="39" spans="2:22" ht="51" customHeight="1" x14ac:dyDescent="0.2">
      <c r="B39" s="129"/>
      <c r="D39" s="62" t="s">
        <v>98</v>
      </c>
      <c r="E39" s="83" t="s">
        <v>146</v>
      </c>
      <c r="F39" s="83" t="s">
        <v>147</v>
      </c>
      <c r="G39" s="83" t="s">
        <v>147</v>
      </c>
      <c r="H39" s="83" t="s">
        <v>147</v>
      </c>
      <c r="I39" s="83" t="s">
        <v>147</v>
      </c>
      <c r="J39" s="83" t="s">
        <v>147</v>
      </c>
      <c r="K39" s="26"/>
      <c r="L39" s="145"/>
      <c r="M39" s="83" t="s">
        <v>147</v>
      </c>
      <c r="N39" s="83" t="s">
        <v>147</v>
      </c>
      <c r="O39" s="83" t="s">
        <v>147</v>
      </c>
      <c r="P39" s="83" t="s">
        <v>147</v>
      </c>
      <c r="Q39" s="83" t="s">
        <v>147</v>
      </c>
      <c r="R39" s="101" t="s">
        <v>147</v>
      </c>
      <c r="S39" s="79"/>
      <c r="T39" s="131"/>
      <c r="U39" s="131"/>
      <c r="V39" s="133"/>
    </row>
    <row r="40" spans="2:22" x14ac:dyDescent="0.2">
      <c r="B40" s="5" t="s">
        <v>101</v>
      </c>
      <c r="C40" s="44">
        <f>C31+1</f>
        <v>45534</v>
      </c>
      <c r="D40" s="44">
        <f>C40+7</f>
        <v>45541</v>
      </c>
      <c r="E40" s="44">
        <f t="shared" ref="E40:T40" si="29">D40+7</f>
        <v>45548</v>
      </c>
      <c r="F40" s="44">
        <f t="shared" si="29"/>
        <v>45555</v>
      </c>
      <c r="G40" s="44">
        <f t="shared" si="29"/>
        <v>45562</v>
      </c>
      <c r="H40" s="44">
        <f t="shared" si="29"/>
        <v>45569</v>
      </c>
      <c r="I40" s="44">
        <f t="shared" si="29"/>
        <v>45576</v>
      </c>
      <c r="J40" s="44">
        <f t="shared" si="29"/>
        <v>45583</v>
      </c>
      <c r="K40" s="45">
        <f t="shared" si="29"/>
        <v>45590</v>
      </c>
      <c r="L40" s="46">
        <f t="shared" si="29"/>
        <v>45597</v>
      </c>
      <c r="M40" s="47">
        <f t="shared" si="29"/>
        <v>45604</v>
      </c>
      <c r="N40" s="44">
        <f t="shared" si="29"/>
        <v>45611</v>
      </c>
      <c r="O40" s="44">
        <f t="shared" si="29"/>
        <v>45618</v>
      </c>
      <c r="P40" s="44">
        <f t="shared" si="29"/>
        <v>45625</v>
      </c>
      <c r="Q40" s="44">
        <f t="shared" si="29"/>
        <v>45632</v>
      </c>
      <c r="R40" s="44">
        <f t="shared" si="29"/>
        <v>45639</v>
      </c>
      <c r="S40" s="47">
        <f t="shared" si="29"/>
        <v>45646</v>
      </c>
      <c r="T40" s="47">
        <f t="shared" si="29"/>
        <v>45653</v>
      </c>
      <c r="U40" s="44">
        <f>T40+7</f>
        <v>45660</v>
      </c>
      <c r="V40" s="48">
        <f>U40+7</f>
        <v>45667</v>
      </c>
    </row>
    <row r="41" spans="2:22" ht="19" customHeight="1" x14ac:dyDescent="0.2">
      <c r="B41" s="5"/>
      <c r="C41" s="7" t="s">
        <v>20</v>
      </c>
      <c r="D41" s="7" t="s">
        <v>148</v>
      </c>
      <c r="E41" s="102" t="s">
        <v>69</v>
      </c>
      <c r="F41" s="80" t="str">
        <f>$C41</f>
        <v xml:space="preserve">8h15 - 10h15 </v>
      </c>
      <c r="G41" s="80" t="str">
        <f t="shared" ref="G41:V41" si="30">$C41</f>
        <v xml:space="preserve">8h15 - 10h15 </v>
      </c>
      <c r="H41" s="80" t="str">
        <f t="shared" si="30"/>
        <v xml:space="preserve">8h15 - 10h15 </v>
      </c>
      <c r="I41" s="80" t="str">
        <f t="shared" si="30"/>
        <v xml:space="preserve">8h15 - 10h15 </v>
      </c>
      <c r="J41" s="80" t="str">
        <f t="shared" si="30"/>
        <v xml:space="preserve">8h15 - 10h15 </v>
      </c>
      <c r="K41" s="8" t="s">
        <v>23</v>
      </c>
      <c r="L41" s="32" t="str">
        <f t="shared" si="30"/>
        <v xml:space="preserve">8h15 - 10h15 </v>
      </c>
      <c r="M41" s="33" t="str">
        <f t="shared" si="30"/>
        <v xml:space="preserve">8h15 - 10h15 </v>
      </c>
      <c r="N41" s="33" t="str">
        <f t="shared" si="30"/>
        <v xml:space="preserve">8h15 - 10h15 </v>
      </c>
      <c r="O41" s="7" t="str">
        <f t="shared" si="30"/>
        <v xml:space="preserve">8h15 - 10h15 </v>
      </c>
      <c r="P41" s="7" t="str">
        <f t="shared" si="30"/>
        <v xml:space="preserve">8h15 - 10h15 </v>
      </c>
      <c r="Q41" s="7" t="str">
        <f t="shared" si="30"/>
        <v xml:space="preserve">8h15 - 10h15 </v>
      </c>
      <c r="R41" s="32" t="str">
        <f t="shared" si="30"/>
        <v xml:space="preserve">8h15 - 10h15 </v>
      </c>
      <c r="S41" s="32" t="str">
        <f t="shared" si="30"/>
        <v xml:space="preserve">8h15 - 10h15 </v>
      </c>
      <c r="T41" s="32" t="str">
        <f t="shared" si="30"/>
        <v xml:space="preserve">8h15 - 10h15 </v>
      </c>
      <c r="U41" s="33" t="str">
        <f t="shared" si="30"/>
        <v xml:space="preserve">8h15 - 10h15 </v>
      </c>
      <c r="V41" s="34" t="str">
        <f t="shared" si="30"/>
        <v xml:space="preserve">8h15 - 10h15 </v>
      </c>
    </row>
    <row r="42" spans="2:22" ht="64.5" customHeight="1" x14ac:dyDescent="0.2">
      <c r="B42" s="127" t="s">
        <v>101</v>
      </c>
      <c r="D42" s="71" t="s">
        <v>53</v>
      </c>
      <c r="E42" s="74" t="s">
        <v>149</v>
      </c>
      <c r="F42" s="76"/>
      <c r="G42" s="76"/>
      <c r="H42" s="76"/>
      <c r="I42" s="76"/>
      <c r="J42" s="76"/>
      <c r="K42" s="14" t="s">
        <v>102</v>
      </c>
      <c r="L42" s="143" t="s">
        <v>29</v>
      </c>
      <c r="M42" s="87"/>
      <c r="N42" s="76"/>
      <c r="O42" s="76"/>
      <c r="P42" s="76"/>
      <c r="Q42" s="76"/>
      <c r="R42" s="76"/>
      <c r="S42" s="79"/>
      <c r="T42" s="130" t="s">
        <v>29</v>
      </c>
      <c r="U42" s="130" t="s">
        <v>29</v>
      </c>
      <c r="V42" s="149"/>
    </row>
    <row r="43" spans="2:22" ht="17" x14ac:dyDescent="0.2">
      <c r="B43" s="128"/>
      <c r="C43" s="16" t="s">
        <v>22</v>
      </c>
      <c r="D43" s="16" t="s">
        <v>22</v>
      </c>
      <c r="E43" s="64" t="s">
        <v>103</v>
      </c>
      <c r="F43" s="64" t="str">
        <f>$E43</f>
        <v>10h30-12h15</v>
      </c>
      <c r="G43" s="64" t="str">
        <f t="shared" ref="G43:J43" si="31">$E43</f>
        <v>10h30-12h15</v>
      </c>
      <c r="H43" s="64" t="s">
        <v>22</v>
      </c>
      <c r="I43" s="64" t="s">
        <v>22</v>
      </c>
      <c r="J43" s="89" t="str">
        <f t="shared" si="31"/>
        <v>10h30-12h15</v>
      </c>
      <c r="K43" s="65"/>
      <c r="L43" s="144"/>
      <c r="M43" s="90" t="str">
        <f t="shared" ref="M43:S43" si="32">$E43</f>
        <v>10h30-12h15</v>
      </c>
      <c r="N43" s="64" t="str">
        <f t="shared" si="32"/>
        <v>10h30-12h15</v>
      </c>
      <c r="O43" s="64" t="str">
        <f t="shared" si="32"/>
        <v>10h30-12h15</v>
      </c>
      <c r="P43" s="64" t="str">
        <f t="shared" si="32"/>
        <v>10h30-12h15</v>
      </c>
      <c r="Q43" s="64" t="str">
        <f t="shared" si="32"/>
        <v>10h30-12h15</v>
      </c>
      <c r="R43" s="64" t="str">
        <f t="shared" si="32"/>
        <v>10h30-12h15</v>
      </c>
      <c r="S43" s="64" t="str">
        <f t="shared" si="32"/>
        <v>10h30-12h15</v>
      </c>
      <c r="T43" s="130"/>
      <c r="U43" s="130"/>
      <c r="V43" s="133"/>
    </row>
    <row r="44" spans="2:22" ht="87.75" customHeight="1" x14ac:dyDescent="0.2">
      <c r="B44" s="128"/>
      <c r="C44" s="66"/>
      <c r="D44" s="62" t="s">
        <v>129</v>
      </c>
      <c r="E44" s="77" t="s">
        <v>130</v>
      </c>
      <c r="F44" s="77" t="s">
        <v>106</v>
      </c>
      <c r="G44" s="77" t="str">
        <f>$F44</f>
        <v xml:space="preserve">Mécanique II   OLPH 203
333-H1 </v>
      </c>
      <c r="H44" s="67" t="s">
        <v>107</v>
      </c>
      <c r="I44" s="77" t="str">
        <f>$F44</f>
        <v xml:space="preserve">Mécanique II   OLPH 203
333-H1 </v>
      </c>
      <c r="J44" s="77" t="str">
        <f>$F44</f>
        <v xml:space="preserve">Mécanique II   OLPH 203
333-H1 </v>
      </c>
      <c r="K44" s="17" t="s">
        <v>108</v>
      </c>
      <c r="L44" s="144"/>
      <c r="M44" s="77" t="str">
        <f>$F44</f>
        <v xml:space="preserve">Mécanique II   OLPH 203
333-H1 </v>
      </c>
      <c r="N44" s="77" t="str">
        <f>$F44</f>
        <v xml:space="preserve">Mécanique II   OLPH 203
333-H1 </v>
      </c>
      <c r="O44" s="67" t="s">
        <v>107</v>
      </c>
      <c r="P44" s="77" t="str">
        <f>$F44</f>
        <v xml:space="preserve">Mécanique II   OLPH 203
333-H1 </v>
      </c>
      <c r="Q44" s="85"/>
      <c r="R44" s="88"/>
      <c r="S44" s="76"/>
      <c r="T44" s="130"/>
      <c r="U44" s="130"/>
      <c r="V44" s="133"/>
    </row>
    <row r="45" spans="2:22" ht="17" x14ac:dyDescent="0.2">
      <c r="B45" s="128"/>
      <c r="C45" s="16" t="s">
        <v>39</v>
      </c>
      <c r="D45" s="16" t="str">
        <f>$C45</f>
        <v>13h30-15h30</v>
      </c>
      <c r="E45" s="64" t="str">
        <f t="shared" ref="E45:S47" si="33">$C45</f>
        <v>13h30-15h30</v>
      </c>
      <c r="F45" s="64" t="str">
        <f t="shared" si="33"/>
        <v>13h30-15h30</v>
      </c>
      <c r="G45" s="64" t="str">
        <f t="shared" si="33"/>
        <v>13h30-15h30</v>
      </c>
      <c r="H45" s="64" t="str">
        <f t="shared" si="33"/>
        <v>13h30-15h30</v>
      </c>
      <c r="I45" s="64" t="str">
        <f t="shared" si="33"/>
        <v>13h30-15h30</v>
      </c>
      <c r="J45" s="89" t="str">
        <f t="shared" si="33"/>
        <v>13h30-15h30</v>
      </c>
      <c r="K45" s="31" t="s">
        <v>109</v>
      </c>
      <c r="L45" s="144"/>
      <c r="M45" s="90" t="str">
        <f t="shared" si="33"/>
        <v>13h30-15h30</v>
      </c>
      <c r="N45" s="90" t="str">
        <f t="shared" si="33"/>
        <v>13h30-15h30</v>
      </c>
      <c r="O45" s="64" t="str">
        <f t="shared" si="33"/>
        <v>13h30-15h30</v>
      </c>
      <c r="P45" s="64" t="str">
        <f t="shared" si="33"/>
        <v>13h30-15h30</v>
      </c>
      <c r="Q45" s="64" t="str">
        <f t="shared" si="33"/>
        <v>13h30-15h30</v>
      </c>
      <c r="R45" s="64" t="str">
        <f t="shared" si="33"/>
        <v>13h30-15h30</v>
      </c>
      <c r="S45" s="64" t="str">
        <f t="shared" si="33"/>
        <v>13h30-15h30</v>
      </c>
      <c r="T45" s="130"/>
      <c r="U45" s="130"/>
      <c r="V45" s="22" t="s">
        <v>58</v>
      </c>
    </row>
    <row r="46" spans="2:22" ht="51" customHeight="1" x14ac:dyDescent="0.2">
      <c r="B46" s="128"/>
      <c r="C46" s="12"/>
      <c r="D46" s="12" t="s">
        <v>25</v>
      </c>
      <c r="E46" s="151" t="s">
        <v>110</v>
      </c>
      <c r="F46" s="151" t="s">
        <v>110</v>
      </c>
      <c r="G46" s="151" t="s">
        <v>110</v>
      </c>
      <c r="H46" s="151" t="s">
        <v>110</v>
      </c>
      <c r="I46" s="151" t="s">
        <v>110</v>
      </c>
      <c r="J46" s="151" t="s">
        <v>110</v>
      </c>
      <c r="K46" s="25" t="s">
        <v>111</v>
      </c>
      <c r="L46" s="144"/>
      <c r="M46" s="151" t="s">
        <v>110</v>
      </c>
      <c r="N46" s="151" t="s">
        <v>110</v>
      </c>
      <c r="O46" s="151" t="s">
        <v>110</v>
      </c>
      <c r="P46" s="151" t="s">
        <v>110</v>
      </c>
      <c r="Q46" s="151" t="s">
        <v>110</v>
      </c>
      <c r="R46" s="151" t="s">
        <v>110</v>
      </c>
      <c r="S46" s="85"/>
      <c r="T46" s="130"/>
      <c r="U46" s="130"/>
      <c r="V46" s="147" t="s">
        <v>112</v>
      </c>
    </row>
    <row r="47" spans="2:22" ht="17" x14ac:dyDescent="0.2">
      <c r="B47" s="128"/>
      <c r="C47" s="16" t="s">
        <v>46</v>
      </c>
      <c r="D47" s="16" t="s">
        <v>46</v>
      </c>
      <c r="E47" s="151"/>
      <c r="F47" s="151"/>
      <c r="G47" s="151"/>
      <c r="H47" s="151"/>
      <c r="I47" s="151"/>
      <c r="J47" s="151"/>
      <c r="K47" s="65" t="s">
        <v>113</v>
      </c>
      <c r="L47" s="144"/>
      <c r="M47" s="151"/>
      <c r="N47" s="151"/>
      <c r="O47" s="151"/>
      <c r="P47" s="151"/>
      <c r="Q47" s="151"/>
      <c r="R47" s="151"/>
      <c r="S47" s="64" t="str">
        <f t="shared" si="33"/>
        <v>15h45-17h45</v>
      </c>
      <c r="T47" s="130"/>
      <c r="U47" s="130"/>
      <c r="V47" s="134"/>
    </row>
    <row r="48" spans="2:22" ht="51" customHeight="1" x14ac:dyDescent="0.2">
      <c r="B48" s="129"/>
      <c r="C48" s="68"/>
      <c r="D48" s="68" t="s">
        <v>25</v>
      </c>
      <c r="E48" s="154"/>
      <c r="F48" s="154"/>
      <c r="G48" s="154"/>
      <c r="H48" s="154"/>
      <c r="I48" s="154"/>
      <c r="J48" s="154"/>
      <c r="K48" s="26"/>
      <c r="L48" s="150"/>
      <c r="M48" s="154"/>
      <c r="N48" s="154"/>
      <c r="O48" s="154"/>
      <c r="P48" s="154"/>
      <c r="Q48" s="154"/>
      <c r="R48" s="154"/>
      <c r="S48" s="103"/>
      <c r="T48" s="131"/>
      <c r="U48" s="131"/>
      <c r="V48" s="162"/>
    </row>
    <row r="49" spans="12:12" x14ac:dyDescent="0.2">
      <c r="L49" s="1"/>
    </row>
  </sheetData>
  <mergeCells count="57">
    <mergeCell ref="R46:R48"/>
    <mergeCell ref="V46:V48"/>
    <mergeCell ref="B42:B48"/>
    <mergeCell ref="L42:L48"/>
    <mergeCell ref="T42:T48"/>
    <mergeCell ref="U42:U48"/>
    <mergeCell ref="V42:V44"/>
    <mergeCell ref="E46:E48"/>
    <mergeCell ref="F46:F48"/>
    <mergeCell ref="G46:G48"/>
    <mergeCell ref="H46:H48"/>
    <mergeCell ref="I46:I48"/>
    <mergeCell ref="J46:J48"/>
    <mergeCell ref="M46:M48"/>
    <mergeCell ref="N46:N48"/>
    <mergeCell ref="O46:O48"/>
    <mergeCell ref="P46:P48"/>
    <mergeCell ref="Q46:Q48"/>
    <mergeCell ref="B33:B39"/>
    <mergeCell ref="L33:L39"/>
    <mergeCell ref="T33:T39"/>
    <mergeCell ref="U33:U39"/>
    <mergeCell ref="V33:V35"/>
    <mergeCell ref="V37:V39"/>
    <mergeCell ref="B24:B30"/>
    <mergeCell ref="L24:L30"/>
    <mergeCell ref="T24:T30"/>
    <mergeCell ref="U24:U30"/>
    <mergeCell ref="V24:V26"/>
    <mergeCell ref="S28:S30"/>
    <mergeCell ref="V28:V30"/>
    <mergeCell ref="P19:P21"/>
    <mergeCell ref="Q19:Q21"/>
    <mergeCell ref="R19:R21"/>
    <mergeCell ref="S19:S21"/>
    <mergeCell ref="V19:V21"/>
    <mergeCell ref="V6:V8"/>
    <mergeCell ref="V10:V12"/>
    <mergeCell ref="B15:B21"/>
    <mergeCell ref="L15:L21"/>
    <mergeCell ref="T15:T21"/>
    <mergeCell ref="U15:U21"/>
    <mergeCell ref="V15:V17"/>
    <mergeCell ref="E19:E21"/>
    <mergeCell ref="F19:F21"/>
    <mergeCell ref="G19:G21"/>
    <mergeCell ref="H19:H21"/>
    <mergeCell ref="I19:I21"/>
    <mergeCell ref="J19:J21"/>
    <mergeCell ref="M19:M21"/>
    <mergeCell ref="N19:N21"/>
    <mergeCell ref="O19:O21"/>
    <mergeCell ref="H2:N2"/>
    <mergeCell ref="B6:B12"/>
    <mergeCell ref="L6:L12"/>
    <mergeCell ref="T6:T12"/>
    <mergeCell ref="U6:U1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X48"/>
  <sheetViews>
    <sheetView topLeftCell="A16" zoomScale="110" workbookViewId="0">
      <selection activeCell="R35" sqref="R35"/>
    </sheetView>
  </sheetViews>
  <sheetFormatPr baseColWidth="10" defaultColWidth="15.83203125" defaultRowHeight="16" x14ac:dyDescent="0.2"/>
  <sheetData>
    <row r="2" spans="2:23" ht="21" x14ac:dyDescent="0.25">
      <c r="H2" s="163" t="s">
        <v>150</v>
      </c>
      <c r="I2" s="163"/>
      <c r="J2" s="163"/>
    </row>
    <row r="3" spans="2:23" x14ac:dyDescent="0.2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</row>
    <row r="4" spans="2:23" x14ac:dyDescent="0.2">
      <c r="B4" s="2"/>
      <c r="C4" s="27">
        <v>45530</v>
      </c>
      <c r="D4" s="27">
        <f>C4+7</f>
        <v>45537</v>
      </c>
      <c r="E4" s="28">
        <f>D4+7</f>
        <v>45544</v>
      </c>
      <c r="F4" s="28">
        <f t="shared" ref="F4:U4" si="0">E4+7</f>
        <v>45551</v>
      </c>
      <c r="G4" s="28">
        <f t="shared" si="0"/>
        <v>45558</v>
      </c>
      <c r="H4" s="28">
        <f t="shared" si="0"/>
        <v>45565</v>
      </c>
      <c r="I4" s="28">
        <f t="shared" si="0"/>
        <v>45572</v>
      </c>
      <c r="J4" s="28">
        <f t="shared" si="0"/>
        <v>45579</v>
      </c>
      <c r="K4" s="28">
        <f t="shared" si="0"/>
        <v>45586</v>
      </c>
      <c r="L4" s="4">
        <f t="shared" si="0"/>
        <v>45593</v>
      </c>
      <c r="M4" s="28">
        <f t="shared" si="0"/>
        <v>45600</v>
      </c>
      <c r="N4" s="28">
        <f t="shared" si="0"/>
        <v>45607</v>
      </c>
      <c r="O4" s="28">
        <f t="shared" si="0"/>
        <v>45614</v>
      </c>
      <c r="P4" s="28">
        <f t="shared" si="0"/>
        <v>45621</v>
      </c>
      <c r="Q4" s="28">
        <f t="shared" si="0"/>
        <v>45628</v>
      </c>
      <c r="R4" s="28">
        <f t="shared" si="0"/>
        <v>45635</v>
      </c>
      <c r="S4" s="4">
        <f t="shared" si="0"/>
        <v>45642</v>
      </c>
      <c r="T4" s="4">
        <f t="shared" si="0"/>
        <v>45649</v>
      </c>
      <c r="U4" s="28">
        <f t="shared" si="0"/>
        <v>45656</v>
      </c>
      <c r="V4" s="30">
        <f>U4+7</f>
        <v>45663</v>
      </c>
    </row>
    <row r="5" spans="2:23" ht="19" customHeight="1" x14ac:dyDescent="0.2">
      <c r="B5" s="5"/>
      <c r="C5" s="104" t="s">
        <v>20</v>
      </c>
      <c r="D5" s="104" t="str">
        <f>$C5</f>
        <v xml:space="preserve">8h15 - 10h15 </v>
      </c>
      <c r="E5" s="104" t="str">
        <f>$C5</f>
        <v xml:space="preserve">8h15 - 10h15 </v>
      </c>
      <c r="F5" s="104" t="str">
        <f>$C5</f>
        <v xml:space="preserve">8h15 - 10h15 </v>
      </c>
      <c r="G5" s="104" t="str">
        <f t="shared" ref="G5:S9" si="1">$C5</f>
        <v xml:space="preserve">8h15 - 10h15 </v>
      </c>
      <c r="H5" s="104" t="s">
        <v>151</v>
      </c>
      <c r="I5" s="104" t="str">
        <f t="shared" si="1"/>
        <v xml:space="preserve">8h15 - 10h15 </v>
      </c>
      <c r="J5" s="104" t="str">
        <f t="shared" si="1"/>
        <v xml:space="preserve">8h15 - 10h15 </v>
      </c>
      <c r="K5" s="9" t="s">
        <v>22</v>
      </c>
      <c r="L5" s="9" t="str">
        <f t="shared" si="1"/>
        <v xml:space="preserve">8h15 - 10h15 </v>
      </c>
      <c r="M5" s="105" t="str">
        <f t="shared" si="1"/>
        <v xml:space="preserve">8h15 - 10h15 </v>
      </c>
      <c r="N5" s="104" t="str">
        <f t="shared" si="1"/>
        <v xml:space="preserve">8h15 - 10h15 </v>
      </c>
      <c r="O5" s="104" t="str">
        <f t="shared" si="1"/>
        <v xml:space="preserve">8h15 - 10h15 </v>
      </c>
      <c r="P5" s="104" t="str">
        <f t="shared" si="1"/>
        <v xml:space="preserve">8h15 - 10h15 </v>
      </c>
      <c r="Q5" s="104" t="str">
        <f t="shared" si="1"/>
        <v xml:space="preserve">8h15 - 10h15 </v>
      </c>
      <c r="R5" s="106" t="str">
        <f t="shared" si="1"/>
        <v xml:space="preserve">8h15 - 10h15 </v>
      </c>
      <c r="S5" s="106" t="str">
        <f t="shared" si="1"/>
        <v xml:space="preserve">8h15 - 10h15 </v>
      </c>
      <c r="T5" s="107"/>
      <c r="U5" s="107"/>
      <c r="V5" s="108" t="s">
        <v>23</v>
      </c>
    </row>
    <row r="6" spans="2:23" ht="51" customHeight="1" x14ac:dyDescent="0.2">
      <c r="B6" s="164" t="s">
        <v>24</v>
      </c>
      <c r="C6" s="12" t="s">
        <v>25</v>
      </c>
      <c r="D6" s="12" t="s">
        <v>25</v>
      </c>
      <c r="E6" s="13" t="s">
        <v>152</v>
      </c>
      <c r="F6" s="13" t="str">
        <f>$E6</f>
        <v>Thermo II 
OLPH205 cours
452-F1</v>
      </c>
      <c r="G6" s="13" t="str">
        <f>$E6</f>
        <v>Thermo II 
OLPH205 cours
452-F1</v>
      </c>
      <c r="H6" s="109" t="s">
        <v>153</v>
      </c>
      <c r="I6" s="13" t="str">
        <f>$E6</f>
        <v>Thermo II 
OLPH205 cours
452-F1</v>
      </c>
      <c r="J6" s="13" t="str">
        <f>$E6</f>
        <v>Thermo II 
OLPH205 cours
452-F1</v>
      </c>
      <c r="K6" s="14" t="s">
        <v>28</v>
      </c>
      <c r="L6" s="130" t="s">
        <v>29</v>
      </c>
      <c r="M6" s="13" t="str">
        <f>$E6</f>
        <v>Thermo II 
OLPH205 cours
452-F1</v>
      </c>
      <c r="N6" s="71" t="s">
        <v>30</v>
      </c>
      <c r="P6" s="12"/>
      <c r="Q6" s="15"/>
      <c r="R6" s="36"/>
      <c r="S6" s="110"/>
      <c r="T6" s="130" t="s">
        <v>29</v>
      </c>
      <c r="U6" s="130" t="s">
        <v>29</v>
      </c>
      <c r="V6" s="132" t="s">
        <v>31</v>
      </c>
      <c r="W6" t="s">
        <v>154</v>
      </c>
    </row>
    <row r="7" spans="2:23" ht="17" x14ac:dyDescent="0.2">
      <c r="B7" s="165"/>
      <c r="C7" s="16" t="s">
        <v>22</v>
      </c>
      <c r="D7" s="16" t="str">
        <f>$C7</f>
        <v>10h30-12h30</v>
      </c>
      <c r="E7" s="16" t="str">
        <f t="shared" ref="E7:J7" si="2">$C7</f>
        <v>10h30-12h30</v>
      </c>
      <c r="F7" s="16" t="str">
        <f t="shared" si="2"/>
        <v>10h30-12h30</v>
      </c>
      <c r="G7" s="16" t="str">
        <f>$C7</f>
        <v>10h30-12h30</v>
      </c>
      <c r="H7" s="16" t="str">
        <f t="shared" si="2"/>
        <v>10h30-12h30</v>
      </c>
      <c r="I7" s="16" t="str">
        <f t="shared" si="2"/>
        <v>10h30-12h30</v>
      </c>
      <c r="J7" s="16" t="str">
        <f t="shared" si="2"/>
        <v>10h30-12h30</v>
      </c>
      <c r="K7" s="17"/>
      <c r="L7" s="130"/>
      <c r="M7" s="16" t="str">
        <f>$C7</f>
        <v>10h30-12h30</v>
      </c>
      <c r="N7" s="16" t="str">
        <f t="shared" si="1"/>
        <v>10h30-12h30</v>
      </c>
      <c r="O7" s="16" t="str">
        <f t="shared" si="1"/>
        <v>10h30-12h30</v>
      </c>
      <c r="P7" s="16" t="s">
        <v>32</v>
      </c>
      <c r="Q7" s="16" t="str">
        <f t="shared" si="1"/>
        <v>10h30-12h30</v>
      </c>
      <c r="R7" s="16" t="str">
        <f t="shared" si="1"/>
        <v>10h30-12h30</v>
      </c>
      <c r="S7" s="16" t="str">
        <f t="shared" si="1"/>
        <v>10h30-12h30</v>
      </c>
      <c r="T7" s="130"/>
      <c r="U7" s="130"/>
      <c r="V7" s="134"/>
    </row>
    <row r="8" spans="2:23" ht="83.25" customHeight="1" x14ac:dyDescent="0.2">
      <c r="B8" s="165"/>
      <c r="C8" t="s">
        <v>33</v>
      </c>
      <c r="D8" s="18" t="s">
        <v>34</v>
      </c>
      <c r="E8" s="19" t="s">
        <v>155</v>
      </c>
      <c r="F8" s="19" t="s">
        <v>155</v>
      </c>
      <c r="G8" s="19" t="s">
        <v>155</v>
      </c>
      <c r="H8" s="19" t="s">
        <v>155</v>
      </c>
      <c r="I8" s="19" t="s">
        <v>155</v>
      </c>
      <c r="J8" s="19" t="s">
        <v>155</v>
      </c>
      <c r="K8" s="17" t="s">
        <v>67</v>
      </c>
      <c r="L8" s="130"/>
      <c r="M8" s="19" t="s">
        <v>155</v>
      </c>
      <c r="N8" s="71" t="s">
        <v>30</v>
      </c>
      <c r="O8" s="19" t="s">
        <v>155</v>
      </c>
      <c r="P8" s="20" t="s">
        <v>37</v>
      </c>
      <c r="Q8" s="19" t="s">
        <v>155</v>
      </c>
      <c r="R8" s="12"/>
      <c r="S8" s="21" t="s">
        <v>38</v>
      </c>
      <c r="T8" s="130"/>
      <c r="U8" s="130"/>
      <c r="V8" s="134"/>
    </row>
    <row r="9" spans="2:23" ht="17" x14ac:dyDescent="0.2">
      <c r="B9" s="165"/>
      <c r="C9" s="16" t="s">
        <v>156</v>
      </c>
      <c r="D9" s="16" t="str">
        <f>$C9</f>
        <v>14h-15h30</v>
      </c>
      <c r="E9" s="16" t="s">
        <v>79</v>
      </c>
      <c r="F9" s="16" t="str">
        <f>$E9</f>
        <v>14h00-15h30</v>
      </c>
      <c r="G9" s="16" t="str">
        <f>$E9</f>
        <v>14h00-15h30</v>
      </c>
      <c r="H9" s="16" t="str">
        <f t="shared" ref="H9:J9" si="3">$E9</f>
        <v>14h00-15h30</v>
      </c>
      <c r="I9" s="16" t="str">
        <f t="shared" si="3"/>
        <v>14h00-15h30</v>
      </c>
      <c r="J9" s="16" t="str">
        <f t="shared" si="3"/>
        <v>14h00-15h30</v>
      </c>
      <c r="K9" s="41" t="s">
        <v>40</v>
      </c>
      <c r="L9" s="130"/>
      <c r="M9" s="16" t="str">
        <f t="shared" ref="M9:Q9" si="4">$E9</f>
        <v>14h00-15h30</v>
      </c>
      <c r="N9" s="16" t="str">
        <f t="shared" si="4"/>
        <v>14h00-15h30</v>
      </c>
      <c r="O9" s="16" t="str">
        <f t="shared" si="4"/>
        <v>14h00-15h30</v>
      </c>
      <c r="P9" s="16" t="str">
        <f t="shared" si="4"/>
        <v>14h00-15h30</v>
      </c>
      <c r="Q9" s="16" t="str">
        <f t="shared" si="4"/>
        <v>14h00-15h30</v>
      </c>
      <c r="R9" s="16" t="str">
        <f t="shared" si="1"/>
        <v>14h-15h30</v>
      </c>
      <c r="S9" s="110"/>
      <c r="T9" s="130"/>
      <c r="U9" s="130"/>
      <c r="V9" s="111" t="s">
        <v>41</v>
      </c>
    </row>
    <row r="10" spans="2:23" ht="51" customHeight="1" x14ac:dyDescent="0.2">
      <c r="B10" s="165"/>
      <c r="E10" s="112" t="s">
        <v>157</v>
      </c>
      <c r="F10" s="112" t="s">
        <v>157</v>
      </c>
      <c r="G10" s="112" t="s">
        <v>157</v>
      </c>
      <c r="H10" s="112" t="s">
        <v>157</v>
      </c>
      <c r="I10" s="112" t="s">
        <v>157</v>
      </c>
      <c r="J10" s="112" t="s">
        <v>157</v>
      </c>
      <c r="K10" s="25" t="s">
        <v>158</v>
      </c>
      <c r="L10" s="130"/>
      <c r="M10" s="112" t="s">
        <v>157</v>
      </c>
      <c r="N10" s="71" t="s">
        <v>30</v>
      </c>
      <c r="O10" s="112" t="s">
        <v>157</v>
      </c>
      <c r="P10" s="112" t="s">
        <v>157</v>
      </c>
      <c r="Q10" s="112" t="s">
        <v>157</v>
      </c>
      <c r="R10" s="112" t="s">
        <v>157</v>
      </c>
      <c r="S10" s="110"/>
      <c r="T10" s="130"/>
      <c r="U10" s="130"/>
      <c r="V10" s="132" t="s">
        <v>45</v>
      </c>
      <c r="W10" t="s">
        <v>159</v>
      </c>
    </row>
    <row r="11" spans="2:23" ht="17" x14ac:dyDescent="0.2">
      <c r="B11" s="165"/>
      <c r="C11" s="16" t="s">
        <v>46</v>
      </c>
      <c r="D11" s="16" t="str">
        <f>$C11</f>
        <v>15h45-17h45</v>
      </c>
      <c r="E11" s="16" t="str">
        <f t="shared" ref="E11:J11" si="5">$C11</f>
        <v>15h45-17h45</v>
      </c>
      <c r="F11" s="16" t="str">
        <f t="shared" si="5"/>
        <v>15h45-17h45</v>
      </c>
      <c r="G11" s="16" t="str">
        <f t="shared" si="5"/>
        <v>15h45-17h45</v>
      </c>
      <c r="H11" s="16" t="str">
        <f t="shared" si="5"/>
        <v>15h45-17h45</v>
      </c>
      <c r="I11" s="16" t="str">
        <f t="shared" si="5"/>
        <v>15h45-17h45</v>
      </c>
      <c r="J11" s="16" t="str">
        <f t="shared" si="5"/>
        <v>15h45-17h45</v>
      </c>
      <c r="K11" s="17"/>
      <c r="L11" s="130"/>
      <c r="M11" s="16" t="str">
        <f t="shared" ref="M11:R11" si="6">$C11</f>
        <v>15h45-17h45</v>
      </c>
      <c r="N11" s="16" t="str">
        <f t="shared" si="6"/>
        <v>15h45-17h45</v>
      </c>
      <c r="O11" s="16" t="str">
        <f t="shared" si="6"/>
        <v>15h45-17h45</v>
      </c>
      <c r="P11" s="16" t="str">
        <f t="shared" si="6"/>
        <v>15h45-17h45</v>
      </c>
      <c r="Q11" s="16" t="str">
        <f t="shared" si="6"/>
        <v>15h45-17h45</v>
      </c>
      <c r="R11" s="16" t="str">
        <f t="shared" si="6"/>
        <v>15h45-17h45</v>
      </c>
      <c r="S11" s="110"/>
      <c r="T11" s="130"/>
      <c r="U11" s="130"/>
      <c r="V11" s="134"/>
    </row>
    <row r="12" spans="2:23" ht="51" customHeight="1" x14ac:dyDescent="0.2">
      <c r="B12" s="166"/>
      <c r="D12" s="19" t="s">
        <v>160</v>
      </c>
      <c r="E12" s="42" t="s">
        <v>161</v>
      </c>
      <c r="F12" s="42" t="s">
        <v>161</v>
      </c>
      <c r="G12" s="42" t="s">
        <v>161</v>
      </c>
      <c r="H12" s="42" t="s">
        <v>161</v>
      </c>
      <c r="I12" s="42" t="s">
        <v>161</v>
      </c>
      <c r="J12" s="42" t="s">
        <v>161</v>
      </c>
      <c r="K12" s="26" t="s">
        <v>49</v>
      </c>
      <c r="L12" s="131"/>
      <c r="M12" s="42" t="s">
        <v>161</v>
      </c>
      <c r="N12" s="71" t="s">
        <v>30</v>
      </c>
      <c r="O12" s="42" t="s">
        <v>161</v>
      </c>
      <c r="P12" s="42" t="s">
        <v>161</v>
      </c>
      <c r="Q12" s="42" t="s">
        <v>161</v>
      </c>
      <c r="R12" s="42" t="s">
        <v>161</v>
      </c>
      <c r="S12" s="113"/>
      <c r="T12" s="131"/>
      <c r="U12" s="131"/>
      <c r="V12" s="134"/>
    </row>
    <row r="13" spans="2:23" x14ac:dyDescent="0.2">
      <c r="B13" s="5"/>
      <c r="C13" s="27">
        <f>C4+1</f>
        <v>45531</v>
      </c>
      <c r="D13" s="27">
        <f>C13+7</f>
        <v>45538</v>
      </c>
      <c r="E13" s="28">
        <f>D13+7</f>
        <v>45545</v>
      </c>
      <c r="F13" s="28">
        <f t="shared" ref="F13:U13" si="7">E13+7</f>
        <v>45552</v>
      </c>
      <c r="G13" s="28">
        <f t="shared" si="7"/>
        <v>45559</v>
      </c>
      <c r="H13" s="28">
        <f t="shared" si="7"/>
        <v>45566</v>
      </c>
      <c r="I13" s="28">
        <f t="shared" si="7"/>
        <v>45573</v>
      </c>
      <c r="J13" s="28">
        <f t="shared" si="7"/>
        <v>45580</v>
      </c>
      <c r="K13" s="29">
        <f t="shared" si="7"/>
        <v>45587</v>
      </c>
      <c r="L13" s="28">
        <f t="shared" si="7"/>
        <v>45594</v>
      </c>
      <c r="M13" s="28">
        <f t="shared" si="7"/>
        <v>45601</v>
      </c>
      <c r="N13" s="28">
        <f t="shared" si="7"/>
        <v>45608</v>
      </c>
      <c r="O13" s="28">
        <f t="shared" si="7"/>
        <v>45615</v>
      </c>
      <c r="P13" s="28">
        <f t="shared" si="7"/>
        <v>45622</v>
      </c>
      <c r="Q13" s="28">
        <f t="shared" si="7"/>
        <v>45629</v>
      </c>
      <c r="R13" s="28">
        <f t="shared" si="7"/>
        <v>45636</v>
      </c>
      <c r="S13" s="4">
        <f t="shared" si="7"/>
        <v>45643</v>
      </c>
      <c r="T13" s="4">
        <f t="shared" si="7"/>
        <v>45650</v>
      </c>
      <c r="U13" s="28">
        <f t="shared" si="7"/>
        <v>45657</v>
      </c>
      <c r="V13" s="30">
        <f>U13+7</f>
        <v>45664</v>
      </c>
    </row>
    <row r="14" spans="2:23" ht="19" customHeight="1" x14ac:dyDescent="0.2">
      <c r="B14" s="5"/>
      <c r="C14" s="104" t="s">
        <v>20</v>
      </c>
      <c r="D14" s="104" t="str">
        <f>$C14</f>
        <v xml:space="preserve">8h15 - 10h15 </v>
      </c>
      <c r="E14" s="104" t="str">
        <f>$C14</f>
        <v xml:space="preserve">8h15 - 10h15 </v>
      </c>
      <c r="F14" s="104" t="str">
        <f>$C14</f>
        <v xml:space="preserve">8h15 - 10h15 </v>
      </c>
      <c r="G14" s="104" t="str">
        <f t="shared" ref="G14:U16" si="8">$C14</f>
        <v xml:space="preserve">8h15 - 10h15 </v>
      </c>
      <c r="H14" s="104" t="str">
        <f t="shared" si="8"/>
        <v xml:space="preserve">8h15 - 10h15 </v>
      </c>
      <c r="I14" s="104" t="str">
        <f t="shared" si="8"/>
        <v xml:space="preserve">8h15 - 10h15 </v>
      </c>
      <c r="J14" s="104" t="str">
        <f t="shared" si="8"/>
        <v xml:space="preserve">8h15 - 10h15 </v>
      </c>
      <c r="K14" s="31" t="str">
        <f>C14</f>
        <v xml:space="preserve">8h15 - 10h15 </v>
      </c>
      <c r="L14" s="32" t="str">
        <f>$C14</f>
        <v xml:space="preserve">8h15 - 10h15 </v>
      </c>
      <c r="M14" s="105" t="str">
        <f t="shared" si="8"/>
        <v xml:space="preserve">8h15 - 10h15 </v>
      </c>
      <c r="N14" s="104" t="str">
        <f t="shared" si="8"/>
        <v xml:space="preserve">8h15 - 10h15 </v>
      </c>
      <c r="O14" s="104" t="str">
        <f t="shared" si="8"/>
        <v xml:space="preserve">8h15 - 10h15 </v>
      </c>
      <c r="P14" s="104" t="str">
        <f t="shared" si="8"/>
        <v xml:space="preserve">8h15 - 10h15 </v>
      </c>
      <c r="Q14" s="104" t="str">
        <f t="shared" si="8"/>
        <v xml:space="preserve">8h15 - 10h15 </v>
      </c>
      <c r="R14" s="106" t="str">
        <f t="shared" si="8"/>
        <v xml:space="preserve">8h15 - 10h15 </v>
      </c>
      <c r="S14" s="12"/>
      <c r="T14" s="12"/>
      <c r="U14" s="105" t="str">
        <f t="shared" si="8"/>
        <v xml:space="preserve">8h15 - 10h15 </v>
      </c>
    </row>
    <row r="15" spans="2:23" ht="51" customHeight="1" x14ac:dyDescent="0.2">
      <c r="B15" s="165" t="s">
        <v>52</v>
      </c>
      <c r="C15" t="s">
        <v>25</v>
      </c>
      <c r="D15" s="114"/>
      <c r="K15" s="115"/>
      <c r="L15" s="143" t="s">
        <v>29</v>
      </c>
      <c r="S15" s="110"/>
      <c r="T15" s="130" t="s">
        <v>29</v>
      </c>
      <c r="U15" s="130" t="s">
        <v>29</v>
      </c>
      <c r="W15" t="s">
        <v>162</v>
      </c>
    </row>
    <row r="16" spans="2:23" ht="17" x14ac:dyDescent="0.2">
      <c r="B16" s="165"/>
      <c r="C16" s="16" t="s">
        <v>22</v>
      </c>
      <c r="D16" s="16" t="s">
        <v>22</v>
      </c>
      <c r="E16" s="16" t="str">
        <f t="shared" ref="E16:R20" si="9">$C16</f>
        <v>10h30-12h30</v>
      </c>
      <c r="F16" s="16" t="str">
        <f t="shared" si="9"/>
        <v>10h30-12h30</v>
      </c>
      <c r="G16" s="16" t="str">
        <f t="shared" si="8"/>
        <v>10h30-12h30</v>
      </c>
      <c r="H16" s="16" t="str">
        <f t="shared" si="9"/>
        <v>10h30-12h30</v>
      </c>
      <c r="I16" s="16" t="str">
        <f t="shared" si="9"/>
        <v>10h30-12h30</v>
      </c>
      <c r="J16" s="16" t="str">
        <f t="shared" si="9"/>
        <v>10h30-12h30</v>
      </c>
      <c r="K16" s="116"/>
      <c r="L16" s="144"/>
      <c r="M16" s="16" t="str">
        <f t="shared" si="8"/>
        <v>10h30-12h30</v>
      </c>
      <c r="N16" s="16" t="str">
        <f t="shared" si="8"/>
        <v>10h30-12h30</v>
      </c>
      <c r="O16" s="16" t="str">
        <f t="shared" si="8"/>
        <v>10h30-12h30</v>
      </c>
      <c r="P16" s="16" t="str">
        <f t="shared" si="8"/>
        <v>10h30-12h30</v>
      </c>
      <c r="Q16" s="16" t="str">
        <f t="shared" si="8"/>
        <v>10h30-12h30</v>
      </c>
      <c r="R16" s="16" t="str">
        <f t="shared" si="8"/>
        <v>10h30-12h30</v>
      </c>
      <c r="S16" s="110"/>
      <c r="T16" s="130"/>
      <c r="U16" s="130"/>
    </row>
    <row r="17" spans="2:24" ht="66" customHeight="1" x14ac:dyDescent="0.2">
      <c r="B17" s="165"/>
      <c r="D17" s="38" t="s">
        <v>163</v>
      </c>
      <c r="E17" s="19" t="s">
        <v>164</v>
      </c>
      <c r="F17" s="19" t="s">
        <v>164</v>
      </c>
      <c r="G17" s="19" t="s">
        <v>164</v>
      </c>
      <c r="H17" s="19" t="s">
        <v>164</v>
      </c>
      <c r="I17" s="19" t="s">
        <v>164</v>
      </c>
      <c r="J17" s="19" t="s">
        <v>164</v>
      </c>
      <c r="K17" s="116"/>
      <c r="L17" s="144"/>
      <c r="M17" s="19" t="s">
        <v>164</v>
      </c>
      <c r="N17" s="19" t="s">
        <v>164</v>
      </c>
      <c r="O17" s="19" t="s">
        <v>164</v>
      </c>
      <c r="P17" s="19" t="s">
        <v>164</v>
      </c>
      <c r="Q17" s="19" t="s">
        <v>164</v>
      </c>
      <c r="R17" s="19" t="s">
        <v>164</v>
      </c>
      <c r="S17" s="110"/>
      <c r="T17" s="130"/>
      <c r="U17" s="130"/>
    </row>
    <row r="18" spans="2:24" ht="17" x14ac:dyDescent="0.2">
      <c r="B18" s="165"/>
      <c r="C18" s="16" t="s">
        <v>39</v>
      </c>
      <c r="D18" s="16" t="str">
        <f>$C18</f>
        <v>13h30-15h30</v>
      </c>
      <c r="E18" s="16" t="str">
        <f t="shared" si="9"/>
        <v>13h30-15h30</v>
      </c>
      <c r="F18" s="16" t="str">
        <f t="shared" si="9"/>
        <v>13h30-15h30</v>
      </c>
      <c r="G18" s="16" t="str">
        <f t="shared" si="9"/>
        <v>13h30-15h30</v>
      </c>
      <c r="H18" s="16" t="str">
        <f t="shared" si="9"/>
        <v>13h30-15h30</v>
      </c>
      <c r="I18" s="16" t="str">
        <f t="shared" si="9"/>
        <v>13h30-15h30</v>
      </c>
      <c r="J18" s="40" t="str">
        <f t="shared" si="9"/>
        <v>13h30-15h30</v>
      </c>
      <c r="K18" s="41" t="str">
        <f t="shared" si="9"/>
        <v>13h30-15h30</v>
      </c>
      <c r="L18" s="144"/>
      <c r="M18" s="16" t="str">
        <f t="shared" si="9"/>
        <v>13h30-15h30</v>
      </c>
      <c r="N18" s="16" t="str">
        <f t="shared" si="9"/>
        <v>13h30-15h30</v>
      </c>
      <c r="O18" s="16" t="str">
        <f t="shared" si="9"/>
        <v>13h30-15h30</v>
      </c>
      <c r="P18" s="16" t="str">
        <f t="shared" si="9"/>
        <v>13h30-15h30</v>
      </c>
      <c r="Q18" s="16" t="str">
        <f t="shared" si="9"/>
        <v>13h30-15h30</v>
      </c>
      <c r="R18" s="16" t="str">
        <f t="shared" si="9"/>
        <v>13h30-15h30</v>
      </c>
      <c r="S18" s="16" t="s">
        <v>59</v>
      </c>
      <c r="T18" s="130"/>
      <c r="U18" s="130"/>
    </row>
    <row r="19" spans="2:24" ht="51" customHeight="1" x14ac:dyDescent="0.2">
      <c r="B19" s="165"/>
      <c r="D19" s="13" t="s">
        <v>165</v>
      </c>
      <c r="E19" s="38" t="s">
        <v>166</v>
      </c>
      <c r="F19" s="38" t="s">
        <v>166</v>
      </c>
      <c r="G19" s="38" t="s">
        <v>166</v>
      </c>
      <c r="H19" s="38" t="s">
        <v>166</v>
      </c>
      <c r="I19" s="38" t="s">
        <v>166</v>
      </c>
      <c r="J19" s="38" t="s">
        <v>166</v>
      </c>
      <c r="K19" s="116"/>
      <c r="L19" s="144"/>
      <c r="M19" s="38" t="s">
        <v>166</v>
      </c>
      <c r="N19" s="38" t="s">
        <v>166</v>
      </c>
      <c r="O19" s="38" t="s">
        <v>166</v>
      </c>
      <c r="P19" s="38" t="s">
        <v>166</v>
      </c>
      <c r="Q19" s="38" t="s">
        <v>166</v>
      </c>
      <c r="R19" s="43"/>
      <c r="S19" s="148" t="s">
        <v>63</v>
      </c>
      <c r="T19" s="130"/>
      <c r="U19" s="130"/>
      <c r="W19" t="s">
        <v>167</v>
      </c>
      <c r="X19" t="s">
        <v>168</v>
      </c>
    </row>
    <row r="20" spans="2:24" ht="17" x14ac:dyDescent="0.2">
      <c r="B20" s="165"/>
      <c r="C20" s="16" t="s">
        <v>46</v>
      </c>
      <c r="D20" s="16" t="str">
        <f>$C20</f>
        <v>15h45-17h45</v>
      </c>
      <c r="E20" s="16" t="str">
        <f t="shared" si="9"/>
        <v>15h45-17h45</v>
      </c>
      <c r="F20" s="16" t="str">
        <f t="shared" si="9"/>
        <v>15h45-17h45</v>
      </c>
      <c r="G20" s="16" t="str">
        <f t="shared" si="9"/>
        <v>15h45-17h45</v>
      </c>
      <c r="H20" s="16" t="str">
        <f t="shared" si="9"/>
        <v>15h45-17h45</v>
      </c>
      <c r="I20" s="16" t="str">
        <f t="shared" si="9"/>
        <v>15h45-17h45</v>
      </c>
      <c r="J20" s="16" t="str">
        <f t="shared" si="9"/>
        <v>15h45-17h45</v>
      </c>
      <c r="K20" s="116"/>
      <c r="L20" s="144"/>
      <c r="M20" s="16" t="str">
        <f t="shared" si="9"/>
        <v>15h45-17h45</v>
      </c>
      <c r="N20" s="16" t="str">
        <f t="shared" si="9"/>
        <v>15h45-17h45</v>
      </c>
      <c r="O20" s="16" t="str">
        <f t="shared" si="9"/>
        <v>15h45-17h45</v>
      </c>
      <c r="P20" s="16" t="str">
        <f t="shared" si="9"/>
        <v>15h45-17h45</v>
      </c>
      <c r="Q20" s="16" t="str">
        <f t="shared" si="9"/>
        <v>15h45-17h45</v>
      </c>
      <c r="R20" s="16" t="str">
        <f t="shared" si="9"/>
        <v>15h45-17h45</v>
      </c>
      <c r="S20" s="148"/>
      <c r="T20" s="130"/>
      <c r="U20" s="130"/>
    </row>
    <row r="21" spans="2:24" ht="51" customHeight="1" x14ac:dyDescent="0.2">
      <c r="B21" s="166"/>
      <c r="D21" s="42" t="s">
        <v>169</v>
      </c>
      <c r="E21" s="117" t="s">
        <v>170</v>
      </c>
      <c r="F21" s="117" t="s">
        <v>170</v>
      </c>
      <c r="G21" s="117" t="s">
        <v>170</v>
      </c>
      <c r="H21" s="117" t="s">
        <v>170</v>
      </c>
      <c r="I21" s="117" t="s">
        <v>170</v>
      </c>
      <c r="J21" s="117" t="s">
        <v>170</v>
      </c>
      <c r="K21" s="118"/>
      <c r="L21" s="145"/>
      <c r="M21" s="117" t="s">
        <v>170</v>
      </c>
      <c r="N21" s="117" t="s">
        <v>170</v>
      </c>
      <c r="O21" s="117" t="s">
        <v>170</v>
      </c>
      <c r="P21" s="117" t="s">
        <v>170</v>
      </c>
      <c r="Q21" s="117" t="s">
        <v>170</v>
      </c>
      <c r="R21" s="117" t="s">
        <v>170</v>
      </c>
      <c r="S21" s="167"/>
      <c r="T21" s="131"/>
      <c r="U21" s="131"/>
      <c r="W21" t="s">
        <v>171</v>
      </c>
    </row>
    <row r="22" spans="2:24" x14ac:dyDescent="0.2">
      <c r="B22" s="5" t="s">
        <v>68</v>
      </c>
      <c r="C22" s="44">
        <f>C13+1</f>
        <v>45532</v>
      </c>
      <c r="D22" s="44">
        <f>C22+7</f>
        <v>45539</v>
      </c>
      <c r="E22" s="44">
        <f t="shared" ref="E22:U22" si="10">D22+7</f>
        <v>45546</v>
      </c>
      <c r="F22" s="44">
        <f t="shared" si="10"/>
        <v>45553</v>
      </c>
      <c r="G22" s="44">
        <f t="shared" si="10"/>
        <v>45560</v>
      </c>
      <c r="H22" s="44">
        <f t="shared" si="10"/>
        <v>45567</v>
      </c>
      <c r="I22" s="44">
        <f t="shared" si="10"/>
        <v>45574</v>
      </c>
      <c r="J22" s="44">
        <f t="shared" si="10"/>
        <v>45581</v>
      </c>
      <c r="K22" s="45">
        <f t="shared" si="10"/>
        <v>45588</v>
      </c>
      <c r="L22" s="46">
        <f t="shared" si="10"/>
        <v>45595</v>
      </c>
      <c r="M22" s="44">
        <f t="shared" si="10"/>
        <v>45602</v>
      </c>
      <c r="N22" s="44">
        <f t="shared" si="10"/>
        <v>45609</v>
      </c>
      <c r="O22" s="44">
        <f t="shared" si="10"/>
        <v>45616</v>
      </c>
      <c r="P22" s="44">
        <f t="shared" si="10"/>
        <v>45623</v>
      </c>
      <c r="Q22" s="44">
        <f t="shared" si="10"/>
        <v>45630</v>
      </c>
      <c r="R22" s="44">
        <f t="shared" si="10"/>
        <v>45637</v>
      </c>
      <c r="S22" s="47">
        <f t="shared" si="10"/>
        <v>45644</v>
      </c>
      <c r="T22" s="47">
        <f t="shared" si="10"/>
        <v>45651</v>
      </c>
      <c r="U22" s="119">
        <f t="shared" si="10"/>
        <v>45658</v>
      </c>
      <c r="V22" s="48">
        <f>U22+7</f>
        <v>45665</v>
      </c>
    </row>
    <row r="23" spans="2:24" ht="19" customHeight="1" x14ac:dyDescent="0.2">
      <c r="B23" s="5"/>
      <c r="C23" s="7" t="s">
        <v>20</v>
      </c>
      <c r="D23" s="7" t="str">
        <f>$C23</f>
        <v xml:space="preserve">8h15 - 10h15 </v>
      </c>
      <c r="E23" s="7" t="str">
        <f>$C23</f>
        <v xml:space="preserve">8h15 - 10h15 </v>
      </c>
      <c r="F23" s="7" t="str">
        <f>$C23</f>
        <v xml:space="preserve">8h15 - 10h15 </v>
      </c>
      <c r="G23" s="7" t="str">
        <f t="shared" ref="G23:U25" si="11">$C23</f>
        <v xml:space="preserve">8h15 - 10h15 </v>
      </c>
      <c r="H23" s="7" t="str">
        <f t="shared" si="11"/>
        <v xml:space="preserve">8h15 - 10h15 </v>
      </c>
      <c r="I23" s="7" t="str">
        <f t="shared" si="11"/>
        <v xml:space="preserve">8h15 - 10h15 </v>
      </c>
      <c r="J23" s="7" t="str">
        <f t="shared" si="11"/>
        <v xml:space="preserve">8h15 - 10h15 </v>
      </c>
      <c r="K23" s="9" t="s">
        <v>172</v>
      </c>
      <c r="L23" s="32" t="str">
        <f t="shared" si="11"/>
        <v xml:space="preserve">8h15 - 10h15 </v>
      </c>
      <c r="M23" s="33" t="str">
        <f t="shared" si="11"/>
        <v xml:space="preserve">8h15 - 10h15 </v>
      </c>
      <c r="N23" s="7" t="str">
        <f t="shared" si="11"/>
        <v xml:space="preserve">8h15 - 10h15 </v>
      </c>
      <c r="O23" s="7" t="str">
        <f t="shared" si="11"/>
        <v xml:space="preserve">8h15 - 10h15 </v>
      </c>
      <c r="P23" s="7" t="str">
        <f t="shared" si="11"/>
        <v xml:space="preserve">8h15 - 10h15 </v>
      </c>
      <c r="Q23" s="7" t="str">
        <f t="shared" si="11"/>
        <v xml:space="preserve">8h15 - 10h15 </v>
      </c>
      <c r="R23" s="32" t="str">
        <f t="shared" si="11"/>
        <v xml:space="preserve">8h15 - 10h15 </v>
      </c>
      <c r="S23" s="32" t="s">
        <v>70</v>
      </c>
      <c r="T23" s="107"/>
      <c r="U23" s="33" t="str">
        <f t="shared" si="11"/>
        <v xml:space="preserve">8h15 - 10h15 </v>
      </c>
    </row>
    <row r="24" spans="2:24" ht="69" customHeight="1" x14ac:dyDescent="0.2">
      <c r="B24" s="164" t="s">
        <v>68</v>
      </c>
      <c r="C24" s="49"/>
      <c r="D24" s="117" t="s">
        <v>173</v>
      </c>
      <c r="E24" s="117" t="s">
        <v>174</v>
      </c>
      <c r="F24" s="117" t="s">
        <v>174</v>
      </c>
      <c r="G24" s="117" t="s">
        <v>174</v>
      </c>
      <c r="H24" s="117" t="s">
        <v>174</v>
      </c>
      <c r="I24" s="117" t="s">
        <v>174</v>
      </c>
      <c r="J24" s="117" t="s">
        <v>174</v>
      </c>
      <c r="K24" s="61" t="s">
        <v>175</v>
      </c>
      <c r="L24" s="143" t="s">
        <v>29</v>
      </c>
      <c r="M24" s="117" t="s">
        <v>174</v>
      </c>
      <c r="N24" s="117" t="s">
        <v>174</v>
      </c>
      <c r="O24" s="117" t="s">
        <v>174</v>
      </c>
      <c r="P24" s="117" t="s">
        <v>174</v>
      </c>
      <c r="Q24" s="117" t="s">
        <v>174</v>
      </c>
      <c r="R24" s="43"/>
      <c r="S24" s="148" t="s">
        <v>176</v>
      </c>
      <c r="T24" s="130" t="s">
        <v>29</v>
      </c>
      <c r="U24" s="130" t="s">
        <v>29</v>
      </c>
    </row>
    <row r="25" spans="2:24" ht="17" x14ac:dyDescent="0.2">
      <c r="B25" s="165"/>
      <c r="C25" s="16" t="s">
        <v>22</v>
      </c>
      <c r="D25" s="16" t="s">
        <v>22</v>
      </c>
      <c r="E25" s="16" t="str">
        <f t="shared" ref="E25:R29" si="12">$C25</f>
        <v>10h30-12h30</v>
      </c>
      <c r="F25" s="16" t="str">
        <f t="shared" si="12"/>
        <v>10h30-12h30</v>
      </c>
      <c r="G25" s="16" t="str">
        <f t="shared" si="11"/>
        <v>10h30-12h30</v>
      </c>
      <c r="H25" s="16" t="s">
        <v>72</v>
      </c>
      <c r="I25" s="16" t="str">
        <f t="shared" si="12"/>
        <v>10h30-12h30</v>
      </c>
      <c r="J25" s="16" t="str">
        <f t="shared" si="12"/>
        <v>10h30-12h30</v>
      </c>
      <c r="K25" s="17"/>
      <c r="L25" s="144"/>
      <c r="M25" s="16" t="str">
        <f t="shared" si="11"/>
        <v>10h30-12h30</v>
      </c>
      <c r="N25" s="16" t="str">
        <f t="shared" si="11"/>
        <v>10h30-12h30</v>
      </c>
      <c r="O25" s="16" t="str">
        <f t="shared" si="11"/>
        <v>10h30-12h30</v>
      </c>
      <c r="P25" s="16" t="str">
        <f t="shared" si="11"/>
        <v>10h30-12h30</v>
      </c>
      <c r="Q25" s="16" t="str">
        <f t="shared" si="11"/>
        <v>10h30-12h30</v>
      </c>
      <c r="R25" s="16" t="str">
        <f t="shared" si="11"/>
        <v>10h30-12h30</v>
      </c>
      <c r="S25" s="148"/>
      <c r="T25" s="130"/>
      <c r="U25" s="130"/>
    </row>
    <row r="26" spans="2:24" ht="69" customHeight="1" x14ac:dyDescent="0.2">
      <c r="B26" s="165"/>
      <c r="C26" s="12"/>
      <c r="D26" s="42" t="s">
        <v>177</v>
      </c>
      <c r="E26" s="42" t="s">
        <v>76</v>
      </c>
      <c r="F26" s="42" t="s">
        <v>76</v>
      </c>
      <c r="G26" s="42" t="s">
        <v>178</v>
      </c>
      <c r="H26" s="42" t="s">
        <v>76</v>
      </c>
      <c r="I26" s="42" t="s">
        <v>76</v>
      </c>
      <c r="J26" s="42" t="s">
        <v>76</v>
      </c>
      <c r="K26" s="17" t="s">
        <v>108</v>
      </c>
      <c r="L26" s="144"/>
      <c r="M26" s="42" t="s">
        <v>76</v>
      </c>
      <c r="N26" s="42" t="s">
        <v>76</v>
      </c>
      <c r="O26" s="42" t="s">
        <v>76</v>
      </c>
      <c r="P26" s="42" t="s">
        <v>123</v>
      </c>
      <c r="Q26" s="42" t="s">
        <v>76</v>
      </c>
      <c r="R26" s="42" t="s">
        <v>76</v>
      </c>
      <c r="S26" s="148"/>
      <c r="T26" s="130"/>
      <c r="U26" s="130"/>
    </row>
    <row r="27" spans="2:24" ht="17" x14ac:dyDescent="0.2">
      <c r="B27" s="165"/>
      <c r="C27" s="16" t="s">
        <v>39</v>
      </c>
      <c r="D27" s="16" t="s">
        <v>78</v>
      </c>
      <c r="E27" s="16" t="str">
        <f t="shared" si="12"/>
        <v>13h30-15h30</v>
      </c>
      <c r="F27" s="16" t="str">
        <f t="shared" si="12"/>
        <v>13h30-15h30</v>
      </c>
      <c r="G27" s="16" t="str">
        <f t="shared" si="12"/>
        <v>13h30-15h30</v>
      </c>
      <c r="H27" s="16" t="str">
        <f t="shared" si="12"/>
        <v>13h30-15h30</v>
      </c>
      <c r="I27" s="16" t="str">
        <f t="shared" si="12"/>
        <v>13h30-15h30</v>
      </c>
      <c r="J27" s="40" t="str">
        <f t="shared" si="12"/>
        <v>13h30-15h30</v>
      </c>
      <c r="K27" s="6" t="s">
        <v>59</v>
      </c>
      <c r="L27" s="144"/>
      <c r="M27" s="16" t="str">
        <f t="shared" si="12"/>
        <v>13h30-15h30</v>
      </c>
      <c r="N27" s="16" t="str">
        <f t="shared" si="12"/>
        <v>13h30-15h30</v>
      </c>
      <c r="O27" s="16" t="str">
        <f t="shared" si="12"/>
        <v>13h30-15h30</v>
      </c>
      <c r="P27" s="16" t="str">
        <f t="shared" si="12"/>
        <v>13h30-15h30</v>
      </c>
      <c r="Q27" s="16" t="str">
        <f t="shared" si="12"/>
        <v>13h30-15h30</v>
      </c>
      <c r="R27" s="16" t="str">
        <f t="shared" si="12"/>
        <v>13h30-15h30</v>
      </c>
      <c r="S27" s="16" t="s">
        <v>58</v>
      </c>
      <c r="T27" s="130"/>
      <c r="U27" s="130"/>
    </row>
    <row r="28" spans="2:24" ht="51" customHeight="1" x14ac:dyDescent="0.2">
      <c r="B28" s="165"/>
      <c r="D28" s="38" t="s">
        <v>179</v>
      </c>
      <c r="K28" s="25" t="s">
        <v>180</v>
      </c>
      <c r="L28" s="144"/>
      <c r="O28" s="112" t="s">
        <v>181</v>
      </c>
      <c r="S28" s="148" t="s">
        <v>83</v>
      </c>
      <c r="T28" s="130"/>
      <c r="U28" s="130"/>
    </row>
    <row r="29" spans="2:24" ht="17" x14ac:dyDescent="0.2">
      <c r="B29" s="165"/>
      <c r="C29" s="16" t="s">
        <v>46</v>
      </c>
      <c r="D29" s="16" t="str">
        <f>$C29</f>
        <v>15h45-17h45</v>
      </c>
      <c r="E29" s="16" t="str">
        <f t="shared" si="12"/>
        <v>15h45-17h45</v>
      </c>
      <c r="F29" s="16" t="str">
        <f t="shared" si="12"/>
        <v>15h45-17h45</v>
      </c>
      <c r="G29" s="16" t="str">
        <f t="shared" si="12"/>
        <v>15h45-17h45</v>
      </c>
      <c r="H29" s="16" t="str">
        <f t="shared" si="12"/>
        <v>15h45-17h45</v>
      </c>
      <c r="I29" s="16" t="str">
        <f t="shared" si="12"/>
        <v>15h45-17h45</v>
      </c>
      <c r="J29" s="16" t="str">
        <f t="shared" si="12"/>
        <v>15h45-17h45</v>
      </c>
      <c r="K29" s="17"/>
      <c r="L29" s="144"/>
      <c r="M29" s="16" t="str">
        <f t="shared" si="12"/>
        <v>15h45-17h45</v>
      </c>
      <c r="N29" s="16" t="str">
        <f t="shared" si="12"/>
        <v>15h45-17h45</v>
      </c>
      <c r="O29" s="16" t="str">
        <f t="shared" si="12"/>
        <v>15h45-17h45</v>
      </c>
      <c r="P29" s="16" t="str">
        <f t="shared" si="12"/>
        <v>15h45-17h45</v>
      </c>
      <c r="Q29" s="16" t="str">
        <f t="shared" si="12"/>
        <v>15h45-17h45</v>
      </c>
      <c r="R29" s="16" t="str">
        <f t="shared" si="12"/>
        <v>15h45-17h45</v>
      </c>
      <c r="S29" s="148"/>
      <c r="T29" s="130"/>
      <c r="U29" s="130"/>
    </row>
    <row r="30" spans="2:24" ht="51" customHeight="1" x14ac:dyDescent="0.2">
      <c r="B30" s="166"/>
      <c r="D30" s="19" t="s">
        <v>182</v>
      </c>
      <c r="K30" s="120" t="s">
        <v>183</v>
      </c>
      <c r="L30" s="145"/>
      <c r="S30" s="167"/>
      <c r="T30" s="131"/>
      <c r="U30" s="131"/>
    </row>
    <row r="31" spans="2:24" x14ac:dyDescent="0.2">
      <c r="B31" s="5" t="s">
        <v>87</v>
      </c>
      <c r="C31" s="56">
        <f>C22+1</f>
        <v>45533</v>
      </c>
      <c r="D31" s="56">
        <f>C31+7</f>
        <v>45540</v>
      </c>
      <c r="E31" s="56">
        <f t="shared" ref="E31:U31" si="13">D31+7</f>
        <v>45547</v>
      </c>
      <c r="F31" s="56">
        <f t="shared" si="13"/>
        <v>45554</v>
      </c>
      <c r="G31" s="56">
        <f t="shared" si="13"/>
        <v>45561</v>
      </c>
      <c r="H31" s="56">
        <f t="shared" si="13"/>
        <v>45568</v>
      </c>
      <c r="I31" s="56">
        <f t="shared" si="13"/>
        <v>45575</v>
      </c>
      <c r="J31" s="56">
        <f t="shared" si="13"/>
        <v>45582</v>
      </c>
      <c r="K31" s="57">
        <f t="shared" si="13"/>
        <v>45589</v>
      </c>
      <c r="L31" s="58">
        <f t="shared" si="13"/>
        <v>45596</v>
      </c>
      <c r="M31" s="56">
        <f t="shared" si="13"/>
        <v>45603</v>
      </c>
      <c r="N31" s="56">
        <f t="shared" si="13"/>
        <v>45610</v>
      </c>
      <c r="O31" s="56">
        <f t="shared" si="13"/>
        <v>45617</v>
      </c>
      <c r="P31" s="56">
        <f t="shared" si="13"/>
        <v>45624</v>
      </c>
      <c r="Q31" s="56">
        <f t="shared" si="13"/>
        <v>45631</v>
      </c>
      <c r="R31" s="56">
        <f t="shared" si="13"/>
        <v>45638</v>
      </c>
      <c r="S31" s="59">
        <f t="shared" si="13"/>
        <v>45645</v>
      </c>
      <c r="T31" s="59">
        <f t="shared" si="13"/>
        <v>45652</v>
      </c>
      <c r="U31" s="56">
        <f t="shared" si="13"/>
        <v>45659</v>
      </c>
      <c r="V31" s="60">
        <f>U31+7</f>
        <v>45666</v>
      </c>
    </row>
    <row r="32" spans="2:24" ht="19" customHeight="1" x14ac:dyDescent="0.2">
      <c r="B32" s="5"/>
      <c r="C32" s="7" t="s">
        <v>20</v>
      </c>
      <c r="D32" s="7" t="str">
        <f>$C32</f>
        <v xml:space="preserve">8h15 - 10h15 </v>
      </c>
      <c r="E32" s="7" t="s">
        <v>184</v>
      </c>
      <c r="F32" s="7" t="s">
        <v>184</v>
      </c>
      <c r="G32" s="7" t="s">
        <v>184</v>
      </c>
      <c r="H32" s="7" t="s">
        <v>184</v>
      </c>
      <c r="I32" s="7" t="s">
        <v>184</v>
      </c>
      <c r="J32" s="7" t="s">
        <v>184</v>
      </c>
      <c r="K32" s="33" t="s">
        <v>22</v>
      </c>
      <c r="L32" s="32" t="str">
        <f>$C32</f>
        <v xml:space="preserve">8h15 - 10h15 </v>
      </c>
      <c r="M32" s="7" t="s">
        <v>184</v>
      </c>
      <c r="N32" s="7" t="s">
        <v>184</v>
      </c>
      <c r="O32" s="7" t="s">
        <v>184</v>
      </c>
      <c r="P32" s="7" t="s">
        <v>184</v>
      </c>
      <c r="Q32" s="7" t="s">
        <v>184</v>
      </c>
      <c r="R32" s="7" t="s">
        <v>184</v>
      </c>
      <c r="S32" s="107"/>
      <c r="T32" s="107"/>
      <c r="U32" s="33" t="str">
        <f>$C32</f>
        <v xml:space="preserve">8h15 - 10h15 </v>
      </c>
    </row>
    <row r="33" spans="2:22" ht="51" customHeight="1" x14ac:dyDescent="0.2">
      <c r="B33" s="164" t="s">
        <v>87</v>
      </c>
      <c r="C33" s="12" t="s">
        <v>25</v>
      </c>
      <c r="E33" s="13" t="s">
        <v>185</v>
      </c>
      <c r="F33" s="13" t="s">
        <v>185</v>
      </c>
      <c r="G33" s="13" t="s">
        <v>185</v>
      </c>
      <c r="H33" s="13" t="s">
        <v>185</v>
      </c>
      <c r="I33" s="13" t="s">
        <v>185</v>
      </c>
      <c r="J33" s="13" t="s">
        <v>185</v>
      </c>
      <c r="K33" s="14" t="s">
        <v>186</v>
      </c>
      <c r="L33" s="143" t="s">
        <v>29</v>
      </c>
      <c r="M33" s="13" t="s">
        <v>185</v>
      </c>
      <c r="N33" s="13" t="s">
        <v>185</v>
      </c>
      <c r="O33" s="121"/>
      <c r="P33" s="43"/>
      <c r="S33" s="110"/>
      <c r="T33" s="130" t="s">
        <v>29</v>
      </c>
      <c r="U33" s="130" t="s">
        <v>29</v>
      </c>
    </row>
    <row r="34" spans="2:22" ht="17" x14ac:dyDescent="0.2">
      <c r="B34" s="165"/>
      <c r="C34" s="16" t="s">
        <v>22</v>
      </c>
      <c r="D34" s="16" t="s">
        <v>89</v>
      </c>
      <c r="E34" s="64" t="s">
        <v>89</v>
      </c>
      <c r="F34" s="64" t="str">
        <f>E$34</f>
        <v>10h30-12h00</v>
      </c>
      <c r="G34" s="64" t="str">
        <f>E$34</f>
        <v>10h30-12h00</v>
      </c>
      <c r="H34" s="64" t="str">
        <f>G$34</f>
        <v>10h30-12h00</v>
      </c>
      <c r="I34" s="64" t="str">
        <f t="shared" ref="I34" si="14">G$34</f>
        <v>10h30-12h00</v>
      </c>
      <c r="J34" s="64" t="str">
        <f t="shared" ref="J34" si="15">I$34</f>
        <v>10h30-12h00</v>
      </c>
      <c r="K34" s="17"/>
      <c r="L34" s="144"/>
      <c r="M34" s="64" t="str">
        <f>E$34</f>
        <v>10h30-12h00</v>
      </c>
      <c r="N34" s="64" t="str">
        <f>E$34</f>
        <v>10h30-12h00</v>
      </c>
      <c r="O34" s="64" t="str">
        <f>E$34</f>
        <v>10h30-12h00</v>
      </c>
      <c r="P34" s="64" t="str">
        <f>E$34</f>
        <v>10h30-12h00</v>
      </c>
      <c r="Q34" s="64" t="str">
        <f>E$34</f>
        <v>10h30-12h00</v>
      </c>
      <c r="R34" s="64" t="str">
        <f>E$34</f>
        <v>10h30-12h00</v>
      </c>
      <c r="S34" s="110"/>
      <c r="T34" s="130"/>
      <c r="U34" s="130"/>
    </row>
    <row r="35" spans="2:22" ht="51" customHeight="1" x14ac:dyDescent="0.2">
      <c r="B35" s="165"/>
      <c r="D35" s="12"/>
      <c r="E35" s="38" t="s">
        <v>187</v>
      </c>
      <c r="F35" s="38" t="s">
        <v>187</v>
      </c>
      <c r="G35" s="38" t="s">
        <v>187</v>
      </c>
      <c r="H35" s="38" t="s">
        <v>187</v>
      </c>
      <c r="I35" s="38" t="s">
        <v>187</v>
      </c>
      <c r="J35" s="38" t="s">
        <v>187</v>
      </c>
      <c r="K35" s="17" t="s">
        <v>49</v>
      </c>
      <c r="L35" s="144"/>
      <c r="M35" s="38" t="s">
        <v>187</v>
      </c>
      <c r="N35" s="38" t="s">
        <v>187</v>
      </c>
      <c r="O35" s="38" t="s">
        <v>187</v>
      </c>
      <c r="P35" s="38" t="s">
        <v>187</v>
      </c>
      <c r="Q35" s="12"/>
      <c r="R35" s="12"/>
      <c r="S35" s="110"/>
      <c r="T35" s="130"/>
      <c r="U35" s="130"/>
    </row>
    <row r="36" spans="2:22" ht="17" x14ac:dyDescent="0.2">
      <c r="B36" s="165"/>
      <c r="C36" s="16" t="s">
        <v>39</v>
      </c>
      <c r="D36" s="16" t="str">
        <f>$C36</f>
        <v>13h30-15h30</v>
      </c>
      <c r="E36" s="16" t="str">
        <f t="shared" ref="E36:R36" si="16">$C36</f>
        <v>13h30-15h30</v>
      </c>
      <c r="F36" s="16" t="str">
        <f t="shared" si="16"/>
        <v>13h30-15h30</v>
      </c>
      <c r="G36" s="16" t="str">
        <f t="shared" si="16"/>
        <v>13h30-15h30</v>
      </c>
      <c r="H36" s="16" t="str">
        <f t="shared" si="16"/>
        <v>13h30-15h30</v>
      </c>
      <c r="I36" s="16" t="str">
        <f t="shared" si="16"/>
        <v>13h30-15h30</v>
      </c>
      <c r="J36" s="40" t="str">
        <f t="shared" si="16"/>
        <v>13h30-15h30</v>
      </c>
      <c r="K36" s="41" t="s">
        <v>94</v>
      </c>
      <c r="L36" s="144"/>
      <c r="M36" s="16" t="str">
        <f t="shared" si="16"/>
        <v>13h30-15h30</v>
      </c>
      <c r="N36" s="16" t="str">
        <f t="shared" si="16"/>
        <v>13h30-15h30</v>
      </c>
      <c r="O36" s="16" t="str">
        <f t="shared" si="16"/>
        <v>13h30-15h30</v>
      </c>
      <c r="P36" s="16" t="str">
        <f t="shared" si="16"/>
        <v>13h30-15h30</v>
      </c>
      <c r="Q36" s="16" t="str">
        <f t="shared" si="16"/>
        <v>13h30-15h30</v>
      </c>
      <c r="R36" s="16" t="str">
        <f t="shared" si="16"/>
        <v>13h30-15h30</v>
      </c>
      <c r="S36" s="110"/>
      <c r="T36" s="130"/>
      <c r="U36" s="130"/>
    </row>
    <row r="37" spans="2:22" ht="51" customHeight="1" x14ac:dyDescent="0.2">
      <c r="B37" s="165"/>
      <c r="C37" s="12"/>
      <c r="D37" s="13" t="s">
        <v>188</v>
      </c>
      <c r="E37" s="37" t="s">
        <v>189</v>
      </c>
      <c r="F37" s="37" t="s">
        <v>189</v>
      </c>
      <c r="G37" s="37" t="s">
        <v>189</v>
      </c>
      <c r="H37" s="37" t="s">
        <v>189</v>
      </c>
      <c r="I37" s="37" t="s">
        <v>189</v>
      </c>
      <c r="J37" s="140" t="s">
        <v>55</v>
      </c>
      <c r="K37" s="116"/>
      <c r="L37" s="144"/>
      <c r="M37" s="37" t="s">
        <v>189</v>
      </c>
      <c r="N37" s="140" t="s">
        <v>55</v>
      </c>
      <c r="O37" s="37" t="s">
        <v>189</v>
      </c>
      <c r="P37" s="140" t="s">
        <v>55</v>
      </c>
      <c r="Q37" s="37" t="s">
        <v>189</v>
      </c>
      <c r="R37" s="140" t="s">
        <v>55</v>
      </c>
      <c r="S37" s="110"/>
      <c r="T37" s="130"/>
      <c r="U37" s="130"/>
    </row>
    <row r="38" spans="2:22" ht="17" x14ac:dyDescent="0.2">
      <c r="B38" s="165"/>
      <c r="C38" s="16" t="s">
        <v>46</v>
      </c>
      <c r="D38" s="16" t="str">
        <f>$C38</f>
        <v>15h45-17h45</v>
      </c>
      <c r="E38" s="16" t="s">
        <v>190</v>
      </c>
      <c r="F38" s="16" t="s">
        <v>190</v>
      </c>
      <c r="G38" s="16" t="s">
        <v>190</v>
      </c>
      <c r="H38" s="16" t="s">
        <v>190</v>
      </c>
      <c r="I38" s="16" t="s">
        <v>190</v>
      </c>
      <c r="J38" s="141"/>
      <c r="K38" s="116"/>
      <c r="L38" s="144"/>
      <c r="M38" s="16" t="s">
        <v>190</v>
      </c>
      <c r="N38" s="141"/>
      <c r="O38" s="16" t="s">
        <v>190</v>
      </c>
      <c r="P38" s="141"/>
      <c r="Q38" s="16" t="s">
        <v>190</v>
      </c>
      <c r="R38" s="141"/>
      <c r="S38" s="110"/>
      <c r="T38" s="130"/>
      <c r="U38" s="130"/>
    </row>
    <row r="39" spans="2:22" ht="51" customHeight="1" x14ac:dyDescent="0.2">
      <c r="B39" s="166"/>
      <c r="D39" s="62" t="s">
        <v>191</v>
      </c>
      <c r="E39" s="37" t="s">
        <v>189</v>
      </c>
      <c r="F39" s="37" t="s">
        <v>189</v>
      </c>
      <c r="G39" s="37" t="s">
        <v>189</v>
      </c>
      <c r="H39" s="37" t="s">
        <v>189</v>
      </c>
      <c r="I39" s="37" t="s">
        <v>189</v>
      </c>
      <c r="J39" s="142"/>
      <c r="K39" s="118"/>
      <c r="L39" s="145"/>
      <c r="M39" s="37" t="s">
        <v>189</v>
      </c>
      <c r="N39" s="142"/>
      <c r="O39" s="37" t="s">
        <v>189</v>
      </c>
      <c r="P39" s="142"/>
      <c r="Q39" s="37" t="s">
        <v>189</v>
      </c>
      <c r="R39" s="142"/>
      <c r="S39" s="113"/>
      <c r="T39" s="131"/>
      <c r="U39" s="131"/>
    </row>
    <row r="40" spans="2:22" x14ac:dyDescent="0.2">
      <c r="B40" s="5" t="s">
        <v>101</v>
      </c>
      <c r="C40" s="44">
        <f>C31+1</f>
        <v>45534</v>
      </c>
      <c r="D40" s="44">
        <f>C40+7</f>
        <v>45541</v>
      </c>
      <c r="E40" s="44">
        <f t="shared" ref="E40:T40" si="17">D40+7</f>
        <v>45548</v>
      </c>
      <c r="F40" s="44">
        <f t="shared" si="17"/>
        <v>45555</v>
      </c>
      <c r="G40" s="44">
        <f t="shared" si="17"/>
        <v>45562</v>
      </c>
      <c r="H40" s="44">
        <f t="shared" si="17"/>
        <v>45569</v>
      </c>
      <c r="I40" s="44">
        <f t="shared" si="17"/>
        <v>45576</v>
      </c>
      <c r="J40" s="44">
        <f t="shared" si="17"/>
        <v>45583</v>
      </c>
      <c r="K40" s="45">
        <f t="shared" si="17"/>
        <v>45590</v>
      </c>
      <c r="L40" s="46">
        <f t="shared" si="17"/>
        <v>45597</v>
      </c>
      <c r="M40" s="47">
        <f t="shared" si="17"/>
        <v>45604</v>
      </c>
      <c r="N40" s="44">
        <f t="shared" si="17"/>
        <v>45611</v>
      </c>
      <c r="O40" s="44">
        <f t="shared" si="17"/>
        <v>45618</v>
      </c>
      <c r="P40" s="44">
        <f t="shared" si="17"/>
        <v>45625</v>
      </c>
      <c r="Q40" s="44">
        <f t="shared" si="17"/>
        <v>45632</v>
      </c>
      <c r="R40" s="44">
        <f t="shared" si="17"/>
        <v>45639</v>
      </c>
      <c r="S40" s="47">
        <f t="shared" si="17"/>
        <v>45646</v>
      </c>
      <c r="T40" s="47">
        <f t="shared" si="17"/>
        <v>45653</v>
      </c>
      <c r="U40" s="119">
        <f>T40+7</f>
        <v>45660</v>
      </c>
      <c r="V40" s="48">
        <f>U40+7</f>
        <v>45667</v>
      </c>
    </row>
    <row r="41" spans="2:22" ht="19" customHeight="1" x14ac:dyDescent="0.2">
      <c r="B41" s="5"/>
      <c r="C41" s="7" t="s">
        <v>20</v>
      </c>
      <c r="D41" s="7" t="str">
        <f>$C41</f>
        <v xml:space="preserve">8h15 - 10h15 </v>
      </c>
      <c r="E41" s="7" t="str">
        <f>$C41</f>
        <v xml:space="preserve">8h15 - 10h15 </v>
      </c>
      <c r="F41" s="7" t="str">
        <f>$C41</f>
        <v xml:space="preserve">8h15 - 10h15 </v>
      </c>
      <c r="G41" s="7" t="str">
        <f t="shared" ref="E41:R45" si="18">$C41</f>
        <v xml:space="preserve">8h15 - 10h15 </v>
      </c>
      <c r="H41" s="7" t="str">
        <f t="shared" si="18"/>
        <v xml:space="preserve">8h15 - 10h15 </v>
      </c>
      <c r="I41" s="7" t="str">
        <f t="shared" si="18"/>
        <v xml:space="preserve">8h15 - 10h15 </v>
      </c>
      <c r="J41" s="7" t="str">
        <f t="shared" si="18"/>
        <v xml:space="preserve">8h15 - 10h15 </v>
      </c>
      <c r="K41" s="32" t="s">
        <v>23</v>
      </c>
      <c r="L41" s="32" t="str">
        <f t="shared" si="18"/>
        <v xml:space="preserve">8h15 - 10h15 </v>
      </c>
      <c r="M41" s="33" t="str">
        <f t="shared" si="18"/>
        <v xml:space="preserve">8h15 - 10h15 </v>
      </c>
      <c r="N41" s="33" t="str">
        <f t="shared" si="18"/>
        <v xml:space="preserve">8h15 - 10h15 </v>
      </c>
      <c r="O41" s="7" t="str">
        <f t="shared" si="18"/>
        <v xml:space="preserve">8h15 - 10h15 </v>
      </c>
      <c r="P41" s="7" t="str">
        <f t="shared" si="18"/>
        <v xml:space="preserve">8h15 - 10h15 </v>
      </c>
      <c r="Q41" s="7" t="str">
        <f t="shared" si="18"/>
        <v xml:space="preserve">8h15 - 10h15 </v>
      </c>
      <c r="R41" s="32" t="str">
        <f t="shared" si="18"/>
        <v xml:space="preserve">8h15 - 10h15 </v>
      </c>
      <c r="S41" s="12"/>
      <c r="T41" s="107"/>
      <c r="U41" s="130" t="s">
        <v>29</v>
      </c>
    </row>
    <row r="42" spans="2:22" ht="51" customHeight="1" x14ac:dyDescent="0.2">
      <c r="B42" s="164" t="s">
        <v>101</v>
      </c>
      <c r="C42" s="12" t="s">
        <v>25</v>
      </c>
      <c r="D42" s="12" t="s">
        <v>25</v>
      </c>
      <c r="K42" s="14" t="s">
        <v>192</v>
      </c>
      <c r="L42" s="143" t="s">
        <v>29</v>
      </c>
      <c r="M42" s="42" t="s">
        <v>193</v>
      </c>
      <c r="S42" s="110"/>
      <c r="T42" s="130" t="s">
        <v>29</v>
      </c>
      <c r="U42" s="130"/>
    </row>
    <row r="43" spans="2:22" ht="17" x14ac:dyDescent="0.2">
      <c r="B43" s="165"/>
      <c r="C43" s="16" t="s">
        <v>22</v>
      </c>
      <c r="D43" s="16" t="s">
        <v>22</v>
      </c>
      <c r="E43" s="64" t="s">
        <v>103</v>
      </c>
      <c r="F43" s="64" t="str">
        <f>$E43</f>
        <v>10h30-12h15</v>
      </c>
      <c r="G43" s="64" t="str">
        <f>$E43</f>
        <v>10h30-12h15</v>
      </c>
      <c r="H43" s="64" t="s">
        <v>22</v>
      </c>
      <c r="I43" s="16" t="str">
        <f t="shared" si="18"/>
        <v>10h30-12h30</v>
      </c>
      <c r="J43" s="64" t="str">
        <f>$E43</f>
        <v>10h30-12h15</v>
      </c>
      <c r="K43" s="65"/>
      <c r="L43" s="144"/>
      <c r="M43" s="64" t="str">
        <f>$E43</f>
        <v>10h30-12h15</v>
      </c>
      <c r="N43" s="64" t="str">
        <f>$E43</f>
        <v>10h30-12h15</v>
      </c>
      <c r="O43" s="64" t="str">
        <f>$E43</f>
        <v>10h30-12h15</v>
      </c>
      <c r="P43" s="64" t="str">
        <f>$E43</f>
        <v>10h30-12h15</v>
      </c>
      <c r="Q43" s="16" t="str">
        <f t="shared" si="18"/>
        <v>10h30-12h30</v>
      </c>
      <c r="R43" s="16" t="str">
        <f t="shared" si="18"/>
        <v>10h30-12h30</v>
      </c>
      <c r="S43" s="110"/>
      <c r="T43" s="130"/>
      <c r="U43" s="130"/>
    </row>
    <row r="44" spans="2:22" ht="84.75" customHeight="1" x14ac:dyDescent="0.2">
      <c r="B44" s="165"/>
      <c r="C44" s="122"/>
      <c r="D44" s="62" t="s">
        <v>194</v>
      </c>
      <c r="E44" s="62" t="s">
        <v>195</v>
      </c>
      <c r="F44" s="62" t="s">
        <v>195</v>
      </c>
      <c r="G44" s="62" t="str">
        <f>$F44</f>
        <v>Mécanique II   Phys 203 1,5h
333-H1</v>
      </c>
      <c r="H44" s="67" t="s">
        <v>107</v>
      </c>
      <c r="I44" s="62" t="str">
        <f>$F44</f>
        <v>Mécanique II   Phys 203 1,5h
333-H1</v>
      </c>
      <c r="J44" s="62" t="str">
        <f>$F44</f>
        <v>Mécanique II   Phys 203 1,5h
333-H1</v>
      </c>
      <c r="K44" s="17" t="s">
        <v>108</v>
      </c>
      <c r="L44" s="144"/>
      <c r="M44" s="62" t="str">
        <f t="shared" ref="M44:P44" si="19">$F44</f>
        <v>Mécanique II   Phys 203 1,5h
333-H1</v>
      </c>
      <c r="N44" s="62" t="str">
        <f t="shared" si="19"/>
        <v>Mécanique II   Phys 203 1,5h
333-H1</v>
      </c>
      <c r="O44" s="67" t="s">
        <v>107</v>
      </c>
      <c r="P44" s="62" t="str">
        <f t="shared" si="19"/>
        <v>Mécanique II   Phys 203 1,5h
333-H1</v>
      </c>
      <c r="Q44" s="43"/>
      <c r="R44" s="43"/>
      <c r="S44" s="110"/>
      <c r="T44" s="130"/>
      <c r="U44" s="130"/>
    </row>
    <row r="45" spans="2:22" ht="17" x14ac:dyDescent="0.2">
      <c r="B45" s="165"/>
      <c r="C45" s="16" t="s">
        <v>39</v>
      </c>
      <c r="D45" s="16" t="str">
        <f>$C45</f>
        <v>13h30-15h30</v>
      </c>
      <c r="E45" s="16" t="str">
        <f t="shared" si="18"/>
        <v>13h30-15h30</v>
      </c>
      <c r="F45" s="16" t="str">
        <f t="shared" si="18"/>
        <v>13h30-15h30</v>
      </c>
      <c r="G45" s="16" t="str">
        <f t="shared" si="18"/>
        <v>13h30-15h30</v>
      </c>
      <c r="H45" s="16" t="str">
        <f t="shared" si="18"/>
        <v>13h30-15h30</v>
      </c>
      <c r="I45" s="16" t="str">
        <f t="shared" si="18"/>
        <v>13h30-15h30</v>
      </c>
      <c r="J45" s="40" t="str">
        <f t="shared" si="18"/>
        <v>13h30-15h30</v>
      </c>
      <c r="K45" s="31" t="s">
        <v>109</v>
      </c>
      <c r="L45" s="144"/>
      <c r="M45" s="41" t="str">
        <f t="shared" si="18"/>
        <v>13h30-15h30</v>
      </c>
      <c r="N45" s="41" t="str">
        <f t="shared" si="18"/>
        <v>13h30-15h30</v>
      </c>
      <c r="O45" s="16" t="str">
        <f t="shared" si="18"/>
        <v>13h30-15h30</v>
      </c>
      <c r="P45" s="16" t="str">
        <f t="shared" si="18"/>
        <v>13h30-15h30</v>
      </c>
      <c r="Q45" s="16" t="str">
        <f t="shared" si="18"/>
        <v>13h30-15h30</v>
      </c>
      <c r="R45" s="16" t="str">
        <f t="shared" si="18"/>
        <v>13h30-15h30</v>
      </c>
      <c r="S45" s="110"/>
      <c r="T45" s="130"/>
      <c r="U45" s="130"/>
      <c r="V45" s="123" t="s">
        <v>58</v>
      </c>
    </row>
    <row r="46" spans="2:22" ht="51" customHeight="1" x14ac:dyDescent="0.2">
      <c r="B46" s="165"/>
      <c r="C46" s="12"/>
      <c r="D46" s="12" t="s">
        <v>25</v>
      </c>
      <c r="E46" s="169" t="s">
        <v>196</v>
      </c>
      <c r="F46" s="169" t="s">
        <v>196</v>
      </c>
      <c r="G46" s="169" t="s">
        <v>196</v>
      </c>
      <c r="H46" s="169" t="s">
        <v>196</v>
      </c>
      <c r="I46" s="169" t="s">
        <v>196</v>
      </c>
      <c r="J46" s="169" t="s">
        <v>196</v>
      </c>
      <c r="K46" s="25" t="s">
        <v>111</v>
      </c>
      <c r="L46" s="144"/>
      <c r="M46" s="169" t="s">
        <v>196</v>
      </c>
      <c r="N46" s="169" t="s">
        <v>196</v>
      </c>
      <c r="O46" s="169" t="s">
        <v>196</v>
      </c>
      <c r="P46" s="169" t="s">
        <v>196</v>
      </c>
      <c r="Q46" s="169" t="s">
        <v>196</v>
      </c>
      <c r="R46" s="169" t="s">
        <v>196</v>
      </c>
      <c r="S46" s="110"/>
      <c r="T46" s="130"/>
      <c r="U46" s="130"/>
      <c r="V46" s="147" t="s">
        <v>112</v>
      </c>
    </row>
    <row r="47" spans="2:22" ht="51" customHeight="1" x14ac:dyDescent="0.2">
      <c r="B47" s="168"/>
      <c r="C47" s="12" t="s">
        <v>25</v>
      </c>
      <c r="D47" s="12" t="s">
        <v>25</v>
      </c>
      <c r="E47" s="170"/>
      <c r="F47" s="169"/>
      <c r="G47" s="169"/>
      <c r="H47" s="169"/>
      <c r="I47" s="169"/>
      <c r="J47" s="169"/>
      <c r="K47" s="124" t="s">
        <v>113</v>
      </c>
      <c r="L47" s="144"/>
      <c r="M47" s="169"/>
      <c r="N47" s="169"/>
      <c r="O47" s="169"/>
      <c r="P47" s="169"/>
      <c r="Q47" s="169"/>
      <c r="R47" s="169"/>
      <c r="S47" s="113"/>
      <c r="T47" s="131"/>
      <c r="U47" s="131"/>
      <c r="V47" s="134"/>
    </row>
    <row r="48" spans="2:22" x14ac:dyDescent="0.2">
      <c r="K48" s="118"/>
      <c r="L48" s="150"/>
      <c r="V48" s="125"/>
    </row>
  </sheetData>
  <mergeCells count="43">
    <mergeCell ref="V46:V47"/>
    <mergeCell ref="U41:U47"/>
    <mergeCell ref="B42:B47"/>
    <mergeCell ref="L42:L48"/>
    <mergeCell ref="T42:T47"/>
    <mergeCell ref="E46:E47"/>
    <mergeCell ref="F46:F47"/>
    <mergeCell ref="G46:G47"/>
    <mergeCell ref="H46:H47"/>
    <mergeCell ref="I46:I47"/>
    <mergeCell ref="J46:J47"/>
    <mergeCell ref="M46:M47"/>
    <mergeCell ref="N46:N47"/>
    <mergeCell ref="O46:O47"/>
    <mergeCell ref="P46:P47"/>
    <mergeCell ref="Q46:Q47"/>
    <mergeCell ref="R46:R47"/>
    <mergeCell ref="B33:B39"/>
    <mergeCell ref="L33:L39"/>
    <mergeCell ref="T33:T39"/>
    <mergeCell ref="U33:U39"/>
    <mergeCell ref="J37:J39"/>
    <mergeCell ref="N37:N39"/>
    <mergeCell ref="P37:P39"/>
    <mergeCell ref="R37:R39"/>
    <mergeCell ref="B24:B30"/>
    <mergeCell ref="L24:L30"/>
    <mergeCell ref="S24:S26"/>
    <mergeCell ref="T24:T30"/>
    <mergeCell ref="U24:U30"/>
    <mergeCell ref="S28:S30"/>
    <mergeCell ref="V6:V8"/>
    <mergeCell ref="V10:V12"/>
    <mergeCell ref="B15:B21"/>
    <mergeCell ref="L15:L21"/>
    <mergeCell ref="T15:T21"/>
    <mergeCell ref="U15:U21"/>
    <mergeCell ref="S19:S21"/>
    <mergeCell ref="H2:J2"/>
    <mergeCell ref="B6:B12"/>
    <mergeCell ref="L6:L12"/>
    <mergeCell ref="T6:T12"/>
    <mergeCell ref="U6:U12"/>
  </mergeCells>
  <phoneticPr fontId="15" type="noConversion"/>
  <pageMargins left="0.7" right="0.7" top="0.75" bottom="0.75" header="0.3" footer="0.3"/>
  <pageSetup paperSize="9" orientation="portrait" verticalDpi="0"/>
  <ignoredErrors>
    <ignoredError sqref="N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P1</vt:lpstr>
      <vt:lpstr>P2</vt:lpstr>
      <vt:lpstr>P3</vt:lpstr>
      <vt:lpstr>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Gauthier</dc:creator>
  <cp:lastModifiedBy>Georges Gauthier</cp:lastModifiedBy>
  <cp:revision>57</cp:revision>
  <dcterms:created xsi:type="dcterms:W3CDTF">2022-04-21T08:01:02Z</dcterms:created>
  <dcterms:modified xsi:type="dcterms:W3CDTF">2024-09-03T07:43:04Z</dcterms:modified>
</cp:coreProperties>
</file>